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<sst xmlns="http://schemas.openxmlformats.org/spreadsheetml/2006/main" count="237" uniqueCount="114">
  <si>
    <t xml:space="preserve">Forty questions on Contract Management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</si>
  <si>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</si>
  <si>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</si>
  <si>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</si>
  <si>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case and the method; price, volume and rebate; payment, currency and delivery; liability, warranty, change and force majeure; exit, the ledger and the procedure;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</si>
  <si>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</si>
  <si>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</si>
  <si>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</si>
  <si>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</si>
  <si>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</si>
  <si>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</si>
  <si>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The case and the method</t>
  </si>
  <si>
    <t xml:space="preserve">Price, volume, rebate</t>
  </si>
  <si>
    <t xml:space="preserve">Payment, currency, delivery</t>
  </si>
  <si>
    <t xml:space="preserve">Liability to force majeure</t>
  </si>
  <si>
    <t xml:space="preserve">Exit, ledger, procedure</t>
  </si>
  <si>
    <t xml:space="preserve">The three cases</t>
  </si>
  <si>
    <t xml:space="preserve">Total</t>
  </si>
  <si>
    <t xml:space="preserve">Score</t>
  </si>
  <si>
    <t xml:space="preserve">Revise first</t>
  </si>
  <si>
    <t xml:space="preserve">#</t>
  </si>
  <si>
    <t xml:space="preserve">Question</t>
  </si>
  <si>
    <t xml:space="preserve">Your answer</t>
  </si>
  <si>
    <t xml:space="preserve">Marked</t>
  </si>
  <si>
    <t xml:space="preserve">Price saving the price line actually returned over the term, against the rejected bid (currency units, two decimals).</t>
  </si>
  <si>
    <t xml:space="preserve">Cost of the clause package: the seven incurred lines, indexation excluded.</t>
  </si>
  <si>
    <t xml:space="preserve">Equivalence price: the price at which the signed contract is an even trade against the rejected bid (four decimals).</t>
  </si>
  <si>
    <t xml:space="preserve">Share of the clause cost that was computable on the day of signature, in per cent.</t>
  </si>
  <si>
    <t xml:space="preserve">The 2,294,000 recall that did not happen belongs in which column?  A) None: it is left out of the analysis  B) Exposure  C) Barrier  D) Incurred</t>
  </si>
  <si>
    <t xml:space="preserve">The clause package per unit as a multiple of the 5.50 bid gap (four decimals).</t>
  </si>
  <si>
    <t xml:space="preserve">Against what is every clause priced?  A) Nothing: the clause's face value  B) Market standard for that clause  C) The version in the bid you rejected, available the same day  D) The best terms you could imagine</t>
  </si>
  <si>
    <t xml:space="preserve">Month in which the signed price first exceeds the rejected bid's.</t>
  </si>
  <si>
    <t xml:space="preserve">Cost of the uncapped indexation clause over the term, against the base price.</t>
  </si>
  <si>
    <t xml:space="preserve">What a 3 per cent annual cap on the signed index would have saved over the term.</t>
  </si>
  <si>
    <t xml:space="preserve">Year two: how far below the 55,000 threshold did volume fall, as a per cent of the threshold (two decimals)?</t>
  </si>
  <si>
    <t xml:space="preserve">Year two: factor between the whole-year surcharge and the same rate on the shortfall only (two decimals).</t>
  </si>
  <si>
    <t xml:space="preserve">Expected value of the year-two rebate with the three scenarios equally likely, at the year-two price.</t>
  </si>
  <si>
    <t xml:space="preserve">Where did the 65,000 rebate threshold sit?  A) Above the base case, below the high case  B) Above the high case  C) Below the base case  D) At the low case</t>
  </si>
  <si>
    <t xml:space="preserve">Cost over the term of signing 45 days against the 60 offered, at 6.40 per cent.</t>
  </si>
  <si>
    <t xml:space="preserve">Annualised return of a 0.75 per cent discount for paying 15 days early, in per cent.</t>
  </si>
  <si>
    <t xml:space="preserve">Cost of pricing in the supplier's currency.</t>
  </si>
  <si>
    <t xml:space="preserve">What each percentage point of cumulative currency movement is worth, on the book's path.</t>
  </si>
  <si>
    <t xml:space="preserve">Share of the stoppage loss the signed 5 per cent cap recovers, in per cent.</t>
  </si>
  <si>
    <t xml:space="preserve">Cap, as a per cent of the affected order value, that would recover the whole loss.</t>
  </si>
  <si>
    <t xml:space="preserve">Liability cap as a multiple of the recall exposure (four decimals).</t>
  </si>
  <si>
    <t xml:space="preserve">Why did the signed contract recover nothing on the recall?  A) Recall is excluded by law  B) The supplier was insolvent  C) The exclusion of consequential loss sat above the cap  D) The cap was too small</t>
  </si>
  <si>
    <t xml:space="preserve">Warranty window carried with no supplier cover, in months.</t>
  </si>
  <si>
    <t xml:space="preserve">Cost of the 12-month warranty against the 24 offered.</t>
  </si>
  <si>
    <t xml:space="preserve">Cost of the 22 per cent change margin against 12, over the term.</t>
  </si>
  <si>
    <t xml:space="preserve">Exposure to a change cost base overstated by 10 per cent, over the term (two decimals).</t>
  </si>
  <si>
    <t xml:space="preserve">Cost of force majeure with no alternative sourcing right, against a four-week trigger.</t>
  </si>
  <si>
    <t xml:space="preserve">Cost of walking away at the end of year two under the signed contract.</t>
  </si>
  <si>
    <t xml:space="preserve">What the six months of notice Larchmere did not ask for were worth, on the notice line alone.</t>
  </si>
  <si>
    <t xml:space="preserve">Chapter 17, corrected: net position with only the index capped at 3 per cent, everything else recomputed at the capped price.</t>
  </si>
  <si>
    <t xml:space="preserve">How many clauses, taken in order of value, turn the net position positive?</t>
  </si>
  <si>
    <t xml:space="preserve">Net position with those clauses aligned, corrected.</t>
  </si>
  <si>
    <t xml:space="preserve">Chapter 16: effective unit price at the low case in year two (two decimals).</t>
  </si>
  <si>
    <t xml:space="preserve">Volume comes in 20 per cent above the 62,000 forecast. What happens to the price?  A) The volume band is suspended  B) A 4.50 per cent surcharge applies  C) Nothing  D) The rebate triggers: about 122,105 at the year-two price</t>
  </si>
  <si>
    <t xml:space="preserve">Case one: expected cost of the whole-year band across the three year-two scenarios, equally weighted.</t>
  </si>
  <si>
    <t xml:space="preserve">Case one: surcharge rate on the shortfall that would cost as much as 4.50 per cent on the whole year at the low case, in per cent.</t>
  </si>
  <si>
    <t xml:space="preserve">Case two: value of a single benchmark at month 13 (3 per cent band, market at 100) over the term.</t>
  </si>
  <si>
    <t xml:space="preserve">Case two: value with benchmarks at months 13 and 25.</t>
  </si>
  <si>
    <t xml:space="preserve">Case three: value of a 12-month warranty running from commissioning instead of delivery.</t>
  </si>
  <si>
    <t xml:space="preserve">Case three: if the remedy were the part only, which single change is worth most?  A) A fresh period on replaced parts, part only  B) 24 months from delivery, part only  C) 12 months from commissioning, part only  D) Extending the remedy to the repair cost, at 12 months</t>
  </si>
  <si>
    <t xml:space="preserve">Type</t>
  </si>
  <si>
    <t xml:space="preserve">Answer</t>
  </si>
  <si>
    <t xml:space="preserve">Tolerance</t>
  </si>
  <si>
    <t xml:space="preserve">Why</t>
  </si>
  <si>
    <t xml:space="preserve">num</t>
  </si>
  <si>
    <t xml:space="preserve">Spend under the rejected bid 17,588,985.92 less spend under the signed contract 17,501,681.88.</t>
  </si>
  <si>
    <t xml:space="preserve">514,263.68 + 455,844.71 + 196,996.34 + 188,340.00 + 83,309.93 + 81,120.00 + 46,031.82.</t>
  </si>
  <si>
    <t xml:space="preserve">104.00 less 1,565,906.48 / 159,700 = 104.00 - 9.8053.</t>
  </si>
  <si>
    <t xml:space="preserve">Everything except the force majeure event: 1,482,596.55 / 1,565,906.48.</t>
  </si>
  <si>
    <t xml:space="preserve">mcq</t>
  </si>
  <si>
    <t xml:space="preserve">B</t>
  </si>
  <si>
    <t xml:space="preserve">It did not happen, so it is not incurred; it is not a cost of leaving. It is a risk the contract did not transfer, and it goes in front of somebody who can accept it.</t>
  </si>
  <si>
    <t xml:space="preserve">9.8053 / 5.50.</t>
  </si>
  <si>
    <t xml:space="preserve">C</t>
  </si>
  <si>
    <t xml:space="preserve">Chapter 2: an ideal is a list of regrets, nothing carries no information; the rejected bid existed on 3 October.</t>
  </si>
  <si>
    <t xml:space="preserve">Third quarterly step (104 x 1.0204^3 = 110.4955 &gt; 109.50), quarter seven, month nineteen.</t>
  </si>
  <si>
    <t xml:space="preserve">(109.4133 - 104) x 51,400 + (116.3174 - 104) x 49,900.</t>
  </si>
  <si>
    <t xml:space="preserve">892,881.88 - 354,572.71.</t>
  </si>
  <si>
    <t xml:space="preserve">3,600 / 55,000 = 6.55 per cent. The first edition printed 5.81, which is 3,600 over the 62,000 forecast.</t>
  </si>
  <si>
    <t xml:space="preserve">253,072.96 / 17,724.95: the volume over the shortfall.</t>
  </si>
  <si>
    <t xml:space="preserve">Only the high case (68,500) clears 65,000: 112,422.17 / 3.</t>
  </si>
  <si>
    <t xml:space="preserve">A</t>
  </si>
  <si>
    <t xml:space="preserve">62,000 base, 68,500 high: two scenarios out of three pay nothing.</t>
  </si>
  <si>
    <t xml:space="preserve">17,501,681.88 x 15 / 365 x 6.40 per cent.</t>
  </si>
  <si>
    <t xml:space="preserve">d / (100 - d) x 365 / n.</t>
  </si>
  <si>
    <t xml:space="preserve">5,623,843.62 x 3.10% + 5,804,238.26 x 4.85%.</t>
  </si>
  <si>
    <t xml:space="preserve">455,844.71 / 4.85: the path scaled up or down in proportion.</t>
  </si>
  <si>
    <t xml:space="preserve">81,120 / (34.75 x 18,400).</t>
  </si>
  <si>
    <t xml:space="preserve">639,400 / 1,622,400: no supplier signs 39 per cent. Buy the buffer.</t>
  </si>
  <si>
    <t xml:space="preserve">Twelve months of charges, 5,804,238.26, over 2,294,000.</t>
  </si>
  <si>
    <t xml:space="preserve">Recall is consequential loss; the cap applies to nothing the exclusion has removed.</t>
  </si>
  <si>
    <t xml:space="preserve">36 from commissioning + 5.2 lag - 12 from delivery.</t>
  </si>
  <si>
    <t xml:space="preserve">670.74 defects x (71 - 38) points x 890.</t>
  </si>
  <si>
    <t xml:space="preserve">43 x 14,600 x 10 points x 3.</t>
  </si>
  <si>
    <t xml:space="preserve">43 x 14,600 x 10% x 1.22 x 3.</t>
  </si>
  <si>
    <t xml:space="preserve">2,914.29 units beyond week four x (138.00 - 109.4133).</t>
  </si>
  <si>
    <t xml:space="preserve">1,003,858.26 + 476,901.34 + 113,333.33 + 415,000.</t>
  </si>
  <si>
    <t xml:space="preserve">24,950 units x 20.1174.</t>
  </si>
  <si>
    <t xml:space="preserve">The force majeure premium rises with the lower contract price; the first edition held it and printed -891,671.30.</t>
  </si>
  <si>
    <t xml:space="preserve">Index cap, volume band, currency.</t>
  </si>
  <si>
    <t xml:space="preserve">The first edition printed +31,230.95.</t>
  </si>
  <si>
    <t xml:space="preserve">50,200 x 109.4133 x 1.045 / 50,200.</t>
  </si>
  <si>
    <t xml:space="preserve">D</t>
  </si>
  <si>
    <t xml:space="preserve">74,400 clears 65,000. The first edition said nothing changes.</t>
  </si>
  <si>
    <t xml:space="preserve">247,164.64 at the low case, nothing at base and high, over three.</t>
  </si>
  <si>
    <t xml:space="preserve">50,200 x 4.5% / 4,800.</t>
  </si>
  <si>
    <t xml:space="preserve">The price resets to 103.00 and indexes from there.</t>
  </si>
  <si>
    <t xml:space="preserve">The second resets year three to 99.086 against a market of 96.20.</t>
  </si>
  <si>
    <t xml:space="preserve">Cover to 17.2 months from delivery: 52.3 per cent of defects instead of 38.</t>
  </si>
  <si>
    <t xml:space="preserve">200,337 against 23,020: the remedy is worth more than the duration.</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</si>
</sst>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41.7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41.7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87304.04</v>
      </c>
      <c r="E2" s="0" t="n">
        <v>1</v>
      </c>
      <c r="F2" s="8" t="s">
        <v>69</v>
      </c>
    </row>
    <row r="3" customFormat="false" ht="15" hidden="false" customHeight="false" outlineLevel="0" collapsed="false">
      <c r="A3" s="0" t="n">
        <v>2</v>
      </c>
      <c r="B3" s="0" t="s">
        <v>11</v>
      </c>
      <c r="C3" s="0" t="s">
        <v>68</v>
      </c>
      <c r="D3" s="0" t="n">
        <v>1565906.483943</v>
      </c>
      <c r="E3" s="0" t="n">
        <v>1</v>
      </c>
      <c r="F3" s="8" t="s">
        <v>70</v>
      </c>
    </row>
    <row r="4" customFormat="false" ht="15" hidden="false" customHeight="false" outlineLevel="0" collapsed="false">
      <c r="A4" s="0" t="n">
        <v>3</v>
      </c>
      <c r="B4" s="0" t="s">
        <v>11</v>
      </c>
      <c r="C4" s="0" t="s">
        <v>68</v>
      </c>
      <c r="D4" s="0" t="n">
        <v>94.1946995369881</v>
      </c>
      <c r="E4" s="0" t="n">
        <v>0.001</v>
      </c>
      <c r="F4" s="8" t="s">
        <v>71</v>
      </c>
    </row>
    <row r="5" customFormat="false" ht="15" hidden="false" customHeight="false" outlineLevel="0" collapsed="false">
      <c r="A5" s="0" t="n">
        <v>4</v>
      </c>
      <c r="B5" s="0" t="s">
        <v>11</v>
      </c>
      <c r="C5" s="0" t="s">
        <v>68</v>
      </c>
      <c r="D5" s="0" t="n">
        <v>94.6797631405662</v>
      </c>
      <c r="E5" s="0" t="n">
        <v>0.01</v>
      </c>
      <c r="F5" s="8" t="s">
        <v>72</v>
      </c>
    </row>
    <row r="6" customFormat="false" ht="28.35" hidden="false" customHeight="false" outlineLevel="0" collapsed="false">
      <c r="A6" s="0" t="n">
        <v>5</v>
      </c>
      <c r="B6" s="0" t="s">
        <v>11</v>
      </c>
      <c r="C6" s="0" t="s">
        <v>73</v>
      </c>
      <c r="D6" s="0" t="s">
        <v>74</v>
      </c>
      <c r="F6" s="8" t="s">
        <v>75</v>
      </c>
    </row>
    <row r="7" customFormat="false" ht="15" hidden="false" customHeight="false" outlineLevel="0" collapsed="false">
      <c r="A7" s="0" t="n">
        <v>6</v>
      </c>
      <c r="B7" s="0" t="s">
        <v>11</v>
      </c>
      <c r="C7" s="0" t="s">
        <v>68</v>
      </c>
      <c r="D7" s="0" t="n">
        <v>1.7827819023658</v>
      </c>
      <c r="E7" s="0" t="n">
        <v>0.0005</v>
      </c>
      <c r="F7" s="8" t="s">
        <v>76</v>
      </c>
    </row>
    <row r="8" customFormat="false" ht="15" hidden="false" customHeight="false" outlineLevel="0" collapsed="false">
      <c r="A8" s="0" t="n">
        <v>7</v>
      </c>
      <c r="B8" s="0" t="s">
        <v>11</v>
      </c>
      <c r="C8" s="0" t="s">
        <v>73</v>
      </c>
      <c r="D8" s="0" t="s">
        <v>77</v>
      </c>
      <c r="F8" s="8" t="s">
        <v>78</v>
      </c>
    </row>
    <row r="9" customFormat="false" ht="15" hidden="false" customHeight="false" outlineLevel="0" collapsed="false">
      <c r="A9" s="0" t="n">
        <v>8</v>
      </c>
      <c r="B9" s="0" t="s">
        <v>12</v>
      </c>
      <c r="C9" s="0" t="s">
        <v>68</v>
      </c>
      <c r="D9" s="0" t="n">
        <v>19</v>
      </c>
      <c r="E9" s="0" t="n">
        <v>0</v>
      </c>
      <c r="F9" s="8" t="s">
        <v>79</v>
      </c>
    </row>
    <row r="10" customFormat="false" ht="15" hidden="false" customHeight="false" outlineLevel="0" collapsed="false">
      <c r="A10" s="0" t="n">
        <v>9</v>
      </c>
      <c r="B10" s="0" t="s">
        <v>12</v>
      </c>
      <c r="C10" s="0" t="s">
        <v>68</v>
      </c>
      <c r="D10" s="0" t="n">
        <v>892881.88</v>
      </c>
      <c r="E10" s="0" t="n">
        <v>1</v>
      </c>
      <c r="F10" s="8" t="s">
        <v>80</v>
      </c>
    </row>
    <row r="11" customFormat="false" ht="15" hidden="false" customHeight="false" outlineLevel="0" collapsed="false">
      <c r="A11" s="0" t="n">
        <v>10</v>
      </c>
      <c r="B11" s="0" t="s">
        <v>12</v>
      </c>
      <c r="C11" s="0" t="s">
        <v>68</v>
      </c>
      <c r="D11" s="0" t="n">
        <v>538309.17</v>
      </c>
      <c r="E11" s="0" t="n">
        <v>1</v>
      </c>
      <c r="F11" s="8" t="s">
        <v>81</v>
      </c>
    </row>
    <row r="12" customFormat="false" ht="15" hidden="false" customHeight="false" outlineLevel="0" collapsed="false">
      <c r="A12" s="0" t="n">
        <v>11</v>
      </c>
      <c r="B12" s="0" t="s">
        <v>12</v>
      </c>
      <c r="C12" s="0" t="s">
        <v>68</v>
      </c>
      <c r="D12" s="0" t="n">
        <v>6.54545454545455</v>
      </c>
      <c r="E12" s="0" t="n">
        <v>0.01</v>
      </c>
      <c r="F12" s="8" t="s">
        <v>82</v>
      </c>
    </row>
    <row r="13" customFormat="false" ht="15" hidden="false" customHeight="false" outlineLevel="0" collapsed="false">
      <c r="A13" s="0" t="n">
        <v>12</v>
      </c>
      <c r="B13" s="0" t="s">
        <v>12</v>
      </c>
      <c r="C13" s="0" t="s">
        <v>68</v>
      </c>
      <c r="D13" s="0" t="n">
        <v>14.2777777777778</v>
      </c>
      <c r="E13" s="0" t="n">
        <v>0.01</v>
      </c>
      <c r="F13" s="8" t="s">
        <v>83</v>
      </c>
    </row>
    <row r="14" customFormat="false" ht="15" hidden="false" customHeight="false" outlineLevel="0" collapsed="false">
      <c r="A14" s="0" t="n">
        <v>13</v>
      </c>
      <c r="B14" s="0" t="s">
        <v>12</v>
      </c>
      <c r="C14" s="0" t="s">
        <v>68</v>
      </c>
      <c r="D14" s="0" t="n">
        <v>37474.06</v>
      </c>
      <c r="E14" s="0" t="n">
        <v>1</v>
      </c>
      <c r="F14" s="8" t="s">
        <v>84</v>
      </c>
    </row>
    <row r="15" customFormat="false" ht="15" hidden="false" customHeight="false" outlineLevel="0" collapsed="false">
      <c r="A15" s="0" t="n">
        <v>14</v>
      </c>
      <c r="B15" s="0" t="s">
        <v>12</v>
      </c>
      <c r="C15" s="0" t="s">
        <v>73</v>
      </c>
      <c r="D15" s="0" t="s">
        <v>85</v>
      </c>
      <c r="F15" s="8" t="s">
        <v>86</v>
      </c>
    </row>
    <row r="16" customFormat="false" ht="15" hidden="false" customHeight="false" outlineLevel="0" collapsed="false">
      <c r="A16" s="0" t="n">
        <v>15</v>
      </c>
      <c r="B16" s="0" t="s">
        <v>13</v>
      </c>
      <c r="C16" s="0" t="s">
        <v>68</v>
      </c>
      <c r="D16" s="0" t="n">
        <v>46031.82</v>
      </c>
      <c r="E16" s="0" t="n">
        <v>1</v>
      </c>
      <c r="F16" s="8" t="s">
        <v>87</v>
      </c>
    </row>
    <row r="17" customFormat="false" ht="15" hidden="false" customHeight="false" outlineLevel="0" collapsed="false">
      <c r="A17" s="0" t="n">
        <v>16</v>
      </c>
      <c r="B17" s="0" t="s">
        <v>13</v>
      </c>
      <c r="C17" s="0" t="s">
        <v>68</v>
      </c>
      <c r="D17" s="0" t="n">
        <v>18.3879093198993</v>
      </c>
      <c r="E17" s="0" t="n">
        <v>0.01</v>
      </c>
      <c r="F17" s="8" t="s">
        <v>88</v>
      </c>
    </row>
    <row r="18" customFormat="false" ht="15" hidden="false" customHeight="false" outlineLevel="0" collapsed="false">
      <c r="A18" s="0" t="n">
        <v>17</v>
      </c>
      <c r="B18" s="0" t="s">
        <v>13</v>
      </c>
      <c r="C18" s="0" t="s">
        <v>68</v>
      </c>
      <c r="D18" s="0" t="n">
        <v>455844.71</v>
      </c>
      <c r="E18" s="0" t="n">
        <v>1</v>
      </c>
      <c r="F18" s="8" t="s">
        <v>89</v>
      </c>
    </row>
    <row r="19" customFormat="false" ht="15" hidden="false" customHeight="false" outlineLevel="0" collapsed="false">
      <c r="A19" s="0" t="n">
        <v>18</v>
      </c>
      <c r="B19" s="0" t="s">
        <v>13</v>
      </c>
      <c r="C19" s="0" t="s">
        <v>68</v>
      </c>
      <c r="D19" s="0" t="n">
        <v>93988.6</v>
      </c>
      <c r="E19" s="0" t="n">
        <v>1</v>
      </c>
      <c r="F19" s="8" t="s">
        <v>90</v>
      </c>
    </row>
    <row r="20" customFormat="false" ht="15" hidden="false" customHeight="false" outlineLevel="0" collapsed="false">
      <c r="A20" s="0" t="n">
        <v>19</v>
      </c>
      <c r="B20" s="0" t="s">
        <v>13</v>
      </c>
      <c r="C20" s="0" t="s">
        <v>68</v>
      </c>
      <c r="D20" s="0" t="n">
        <v>12.6868939630904</v>
      </c>
      <c r="E20" s="0" t="n">
        <v>0.01</v>
      </c>
      <c r="F20" s="8" t="s">
        <v>91</v>
      </c>
    </row>
    <row r="21" customFormat="false" ht="15" hidden="false" customHeight="false" outlineLevel="0" collapsed="false">
      <c r="A21" s="0" t="n">
        <v>20</v>
      </c>
      <c r="B21" s="0" t="s">
        <v>13</v>
      </c>
      <c r="C21" s="0" t="s">
        <v>68</v>
      </c>
      <c r="D21" s="0" t="n">
        <v>39.4107495069034</v>
      </c>
      <c r="E21" s="0" t="n">
        <v>0.01</v>
      </c>
      <c r="F21" s="8" t="s">
        <v>92</v>
      </c>
    </row>
    <row r="22" customFormat="false" ht="15" hidden="false" customHeight="false" outlineLevel="0" collapsed="false">
      <c r="A22" s="0" t="n">
        <v>21</v>
      </c>
      <c r="B22" s="0" t="s">
        <v>14</v>
      </c>
      <c r="C22" s="0" t="s">
        <v>68</v>
      </c>
      <c r="D22" s="0" t="n">
        <v>2.53018232781168</v>
      </c>
      <c r="E22" s="0" t="n">
        <v>0.0001</v>
      </c>
      <c r="F22" s="8" t="s">
        <v>93</v>
      </c>
    </row>
    <row r="23" customFormat="false" ht="15" hidden="false" customHeight="false" outlineLevel="0" collapsed="false">
      <c r="A23" s="0" t="n">
        <v>22</v>
      </c>
      <c r="B23" s="0" t="s">
        <v>14</v>
      </c>
      <c r="C23" s="0" t="s">
        <v>73</v>
      </c>
      <c r="D23" s="0" t="s">
        <v>77</v>
      </c>
      <c r="F23" s="8" t="s">
        <v>94</v>
      </c>
    </row>
    <row r="24" customFormat="false" ht="15" hidden="false" customHeight="false" outlineLevel="0" collapsed="false">
      <c r="A24" s="0" t="n">
        <v>23</v>
      </c>
      <c r="B24" s="0" t="s">
        <v>14</v>
      </c>
      <c r="C24" s="0" t="s">
        <v>68</v>
      </c>
      <c r="D24" s="0" t="n">
        <v>29.2</v>
      </c>
      <c r="E24" s="0" t="n">
        <v>0</v>
      </c>
      <c r="F24" s="8" t="s">
        <v>95</v>
      </c>
    </row>
    <row r="25" customFormat="false" ht="15" hidden="false" customHeight="false" outlineLevel="0" collapsed="false">
      <c r="A25" s="0" t="n">
        <v>24</v>
      </c>
      <c r="B25" s="0" t="s">
        <v>14</v>
      </c>
      <c r="C25" s="0" t="s">
        <v>68</v>
      </c>
      <c r="D25" s="0" t="n">
        <v>196996.34</v>
      </c>
      <c r="E25" s="0" t="n">
        <v>1</v>
      </c>
      <c r="F25" s="8" t="s">
        <v>96</v>
      </c>
    </row>
    <row r="26" customFormat="false" ht="15" hidden="false" customHeight="false" outlineLevel="0" collapsed="false">
      <c r="A26" s="0" t="n">
        <v>25</v>
      </c>
      <c r="B26" s="0" t="s">
        <v>14</v>
      </c>
      <c r="C26" s="0" t="s">
        <v>68</v>
      </c>
      <c r="D26" s="0" t="n">
        <v>188340</v>
      </c>
      <c r="E26" s="0" t="n">
        <v>1</v>
      </c>
      <c r="F26" s="8" t="s">
        <v>97</v>
      </c>
    </row>
    <row r="27" customFormat="false" ht="15" hidden="false" customHeight="false" outlineLevel="0" collapsed="false">
      <c r="A27" s="0" t="n">
        <v>26</v>
      </c>
      <c r="B27" s="0" t="s">
        <v>14</v>
      </c>
      <c r="C27" s="0" t="s">
        <v>68</v>
      </c>
      <c r="D27" s="0" t="n">
        <v>229774.8</v>
      </c>
      <c r="E27" s="0" t="n">
        <v>1</v>
      </c>
      <c r="F27" s="8" t="s">
        <v>98</v>
      </c>
    </row>
    <row r="28" customFormat="false" ht="15" hidden="false" customHeight="false" outlineLevel="0" collapsed="false">
      <c r="A28" s="0" t="n">
        <v>27</v>
      </c>
      <c r="B28" s="0" t="s">
        <v>14</v>
      </c>
      <c r="C28" s="0" t="s">
        <v>68</v>
      </c>
      <c r="D28" s="0" t="n">
        <v>83309.933943</v>
      </c>
      <c r="E28" s="0" t="n">
        <v>1</v>
      </c>
      <c r="F28" s="8" t="s">
        <v>99</v>
      </c>
    </row>
    <row r="29" customFormat="false" ht="15" hidden="false" customHeight="false" outlineLevel="0" collapsed="false">
      <c r="A29" s="0" t="n">
        <v>28</v>
      </c>
      <c r="B29" s="0" t="s">
        <v>15</v>
      </c>
      <c r="C29" s="0" t="s">
        <v>68</v>
      </c>
      <c r="D29" s="0" t="n">
        <v>2009092.93</v>
      </c>
      <c r="E29" s="0" t="n">
        <v>1</v>
      </c>
      <c r="F29" s="8" t="s">
        <v>100</v>
      </c>
    </row>
    <row r="30" customFormat="false" ht="15" hidden="false" customHeight="false" outlineLevel="0" collapsed="false">
      <c r="A30" s="0" t="n">
        <v>29</v>
      </c>
      <c r="B30" s="0" t="s">
        <v>15</v>
      </c>
      <c r="C30" s="0" t="s">
        <v>68</v>
      </c>
      <c r="D30" s="0" t="n">
        <v>501929.13</v>
      </c>
      <c r="E30" s="0" t="n">
        <v>1</v>
      </c>
      <c r="F30" s="8" t="s">
        <v>101</v>
      </c>
    </row>
    <row r="31" customFormat="false" ht="15" hidden="false" customHeight="false" outlineLevel="0" collapsed="false">
      <c r="A31" s="0" t="n">
        <v>30</v>
      </c>
      <c r="B31" s="0" t="s">
        <v>15</v>
      </c>
      <c r="C31" s="0" t="s">
        <v>68</v>
      </c>
      <c r="D31" s="0" t="n">
        <v>-901798.461693</v>
      </c>
      <c r="E31" s="0" t="n">
        <v>1</v>
      </c>
      <c r="F31" s="8" t="s">
        <v>102</v>
      </c>
    </row>
    <row r="32" customFormat="false" ht="15" hidden="false" customHeight="false" outlineLevel="0" collapsed="false">
      <c r="A32" s="0" t="n">
        <v>31</v>
      </c>
      <c r="B32" s="0" t="s">
        <v>15</v>
      </c>
      <c r="C32" s="0" t="s">
        <v>68</v>
      </c>
      <c r="D32" s="0" t="n">
        <v>3</v>
      </c>
      <c r="E32" s="0" t="n">
        <v>0</v>
      </c>
      <c r="F32" s="8" t="s">
        <v>103</v>
      </c>
    </row>
    <row r="33" customFormat="false" ht="15" hidden="false" customHeight="false" outlineLevel="0" collapsed="false">
      <c r="A33" s="0" t="n">
        <v>32</v>
      </c>
      <c r="B33" s="0" t="s">
        <v>15</v>
      </c>
      <c r="C33" s="0" t="s">
        <v>68</v>
      </c>
      <c r="D33" s="0" t="n">
        <v>21103.788307</v>
      </c>
      <c r="E33" s="0" t="n">
        <v>1</v>
      </c>
      <c r="F33" s="8" t="s">
        <v>104</v>
      </c>
    </row>
    <row r="34" customFormat="false" ht="15" hidden="false" customHeight="false" outlineLevel="0" collapsed="false">
      <c r="A34" s="0" t="n">
        <v>33</v>
      </c>
      <c r="B34" s="0" t="s">
        <v>15</v>
      </c>
      <c r="C34" s="0" t="s">
        <v>68</v>
      </c>
      <c r="D34" s="0" t="n">
        <v>114.34</v>
      </c>
      <c r="E34" s="0" t="n">
        <v>0.01</v>
      </c>
      <c r="F34" s="8" t="s">
        <v>105</v>
      </c>
    </row>
    <row r="35" customFormat="false" ht="15" hidden="false" customHeight="false" outlineLevel="0" collapsed="false">
      <c r="A35" s="0" t="n">
        <v>34</v>
      </c>
      <c r="B35" s="0" t="s">
        <v>15</v>
      </c>
      <c r="C35" s="0" t="s">
        <v>73</v>
      </c>
      <c r="D35" s="0" t="s">
        <v>106</v>
      </c>
      <c r="F35" s="8" t="s">
        <v>107</v>
      </c>
    </row>
    <row r="36" customFormat="false" ht="15" hidden="false" customHeight="false" outlineLevel="0" collapsed="false">
      <c r="A36" s="0" t="n">
        <v>35</v>
      </c>
      <c r="B36" s="0" t="s">
        <v>16</v>
      </c>
      <c r="C36" s="0" t="s">
        <v>68</v>
      </c>
      <c r="D36" s="0" t="n">
        <v>82388.2133333333</v>
      </c>
      <c r="E36" s="0" t="n">
        <v>1</v>
      </c>
      <c r="F36" s="8" t="s">
        <v>108</v>
      </c>
    </row>
    <row r="37" customFormat="false" ht="15" hidden="false" customHeight="false" outlineLevel="0" collapsed="false">
      <c r="A37" s="0" t="n">
        <v>36</v>
      </c>
      <c r="B37" s="0" t="s">
        <v>16</v>
      </c>
      <c r="C37" s="0" t="s">
        <v>68</v>
      </c>
      <c r="D37" s="0" t="n">
        <v>47.0625</v>
      </c>
      <c r="E37" s="0" t="n">
        <v>0.01</v>
      </c>
      <c r="F37" s="8" t="s">
        <v>109</v>
      </c>
    </row>
    <row r="38" customFormat="false" ht="15" hidden="false" customHeight="false" outlineLevel="0" collapsed="false">
      <c r="A38" s="0" t="n">
        <v>37</v>
      </c>
      <c r="B38" s="0" t="s">
        <v>16</v>
      </c>
      <c r="C38" s="0" t="s">
        <v>68</v>
      </c>
      <c r="D38" s="0" t="n">
        <v>336158.61</v>
      </c>
      <c r="E38" s="0" t="n">
        <v>1</v>
      </c>
      <c r="F38" s="8" t="s">
        <v>110</v>
      </c>
    </row>
    <row r="39" customFormat="false" ht="15" hidden="false" customHeight="false" outlineLevel="0" collapsed="false">
      <c r="A39" s="0" t="n">
        <v>38</v>
      </c>
      <c r="B39" s="0" t="s">
        <v>16</v>
      </c>
      <c r="C39" s="0" t="s">
        <v>68</v>
      </c>
      <c r="D39" s="0" t="n">
        <v>931789.96</v>
      </c>
      <c r="E39" s="0" t="n">
        <v>1</v>
      </c>
      <c r="F39" s="8" t="s">
        <v>111</v>
      </c>
    </row>
    <row r="40" customFormat="false" ht="15" hidden="false" customHeight="false" outlineLevel="0" collapsed="false">
      <c r="A40" s="0" t="n">
        <v>39</v>
      </c>
      <c r="B40" s="0" t="s">
        <v>16</v>
      </c>
      <c r="C40" s="0" t="s">
        <v>68</v>
      </c>
      <c r="D40" s="0" t="n">
        <v>85365.0797999999</v>
      </c>
      <c r="E40" s="0" t="n">
        <v>1</v>
      </c>
      <c r="F40" s="8" t="s">
        <v>112</v>
      </c>
    </row>
    <row r="41" customFormat="false" ht="15" hidden="false" customHeight="false" outlineLevel="0" collapsed="false">
      <c r="A41" s="0" t="n">
        <v>40</v>
      </c>
      <c r="B41" s="0" t="s">
        <v>16</v>
      </c>
      <c r="C41" s="0" t="s">
        <v>73</v>
      </c>
      <c r="D41" s="0" t="s">
        <v>106</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2026-09-24T02:11:46Z</dcterms:created>
  <dc:creator>openpyxl</dc:creator>
  <dc:description/>
  <dc:language>en-US</dc:language>
  <cp:lastModifiedBy/>
  <dcterms:modified xsi:type="dcterms:W3CDTF">2026-09-24T02:11:46Z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