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<sst xmlns="http://schemas.openxmlformats.org/spreadsheetml/2006/main" count="244" uniqueCount="114">
  <si>
    <t xml:space="preserve">Forty questions on The Private Markets COO</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</si>
  <si>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</si>
  <si>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</si>
  <si>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</si>
  <si>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mandate, map and controls (chapters 1 to 3), cash and capital events (4 and 5, workbook 2), close, valuation and the administrator (6 to 8, appendix D), fees and capital accounts (9, workbook 3), reporting to capacity (10 to 14, appendix E, workbook 4),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</si>
  <si>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</si>
  <si>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</si>
  <si>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</si>
  <si>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</si>
  <si>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</si>
  <si>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</si>
  <si>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Mandate, map, controls (ch. 1-3)</t>
  </si>
  <si>
    <t xml:space="preserve">2. Cash and capital events (ch. 4-5)</t>
  </si>
  <si>
    <t xml:space="preserve">3. Close, valuation, administrator (ch. 6-8)</t>
  </si>
  <si>
    <t xml:space="preserve">4. Fees and capital accounts (ch. 9)</t>
  </si>
  <si>
    <t xml:space="preserve">5. Reporting to capacity (ch. 10-14, App.)</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</si>
  <si>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</si>
  <si>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</si>
  <si>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</si>
  <si>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</si>
  <si>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</si>
  <si>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</si>
  <si>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</si>
  <si>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</si>
  <si>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most important sentence in an outsourced operating model is  A) Performance can be delegated; accountability cannot  B) Every number must be recalculated by the manager  C) The administrator is the source of truth  D) Outsourcing transfers the risk to the provider</t>
  </si>
  <si>
    <t xml:space="preserve">Chapter 1: how many operating outcomes did Northbridge rewrite the COO mandate around?</t>
  </si>
  <si>
    <t xml:space="preserve">Chapter 1: besides impact and likelihood, the operating-risk inventory should rate  A) The cost of the control  B) Velocity: how quickly an error becomes irreversible or external  C) The regulator concerned  D) The number of people involved</t>
  </si>
  <si>
    <t xml:space="preserve">Chapter 2: a permanent internal identifier for an entity should  A) Carry no facts likely to change  B) Be the legal name, abbreviated  C) Encode the launch year and domicile  D) Be the administrator's code</t>
  </si>
  <si>
    <t xml:space="preserve">Chapter 2: how many bank accounts did Northbridge's banking portal show?</t>
  </si>
  <si>
    <t xml:space="preserve">Chapter 3: a reconciliation differs from a comparison because it  A) Is performed by a second person  B) Sets records of sufficiently independent origin against each other and explains every difference  C) Is done monthly  D) Uses the administrator's report</t>
  </si>
  <si>
    <t xml:space="preserve">Appendix B: how many minimum control fields does the control design standard list?</t>
  </si>
  <si>
    <t xml:space="preserve">Chapter 4: a payment instruction is authenticated by  A) A second approver reading the email carefully  B) A signed PDF  C) A reply to the sender asking for confirmation  D) A call to a contact obtained independently of the instruction</t>
  </si>
  <si>
    <t xml:space="preserve">Chapter 4: how many payment powers should be separated (beneficiary, preparation, approval, reconciliation)?</t>
  </si>
  <si>
    <t xml:space="preserve">Workbook 2: the Fund II call in total, in currency units?</t>
  </si>
  <si>
    <t xml:space="preserve">Workbook 2: the facility available as the lender computes it, with the pending transfer excluded?</t>
  </si>
  <si>
    <t xml:space="preserve">Workbook 2: the shortfall on the funding date, against the 6,260,000 needed?</t>
  </si>
  <si>
    <t xml:space="preserve">Workbook 2: business days the investors' due date falls after the funding date?</t>
  </si>
  <si>
    <t xml:space="preserve">Workbook 2: what the excused investor (Pell) is called, to the cent?</t>
  </si>
  <si>
    <t xml:space="preserve">Introduction: the 600,000 designated recallable after the draft notices existed changed  A) The total distribution  B) The remaining commitments on the notices, not the cash wired  C) The cash each investor received  D) Nothing that investors could see</t>
  </si>
  <si>
    <t xml:space="preserve">Chapter 6: an open item that allows the output to proceed only if a named authority accepts an interim treatment is  A) Blocking  B) Informational  C) Conditional  D) Post-close correction</t>
  </si>
  <si>
    <t xml:space="preserve">Chapter 6: how many close gates did Northbridge introduce?</t>
  </si>
  <si>
    <t xml:space="preserve">Chapter 6: on which business day did the first dependency-based close finish?</t>
  </si>
  <si>
    <t xml:space="preserve">Chapter 7: useful sensitivity in a valuation memorandum shows  A) Every input moved by the same amount  B) Only the downside  C) The input that moves the answer and the point where the conclusion changes  D) A standard plus-or-minus ten per cent table</t>
  </si>
  <si>
    <t xml:space="preserve">Chapter 8: during the quarter the relationship was closest to failure, Northbridge's administrator  A) Missed most deadlines  B) Had a control-report exception  C) Met every contractual service level  D) Replaced its team</t>
  </si>
  <si>
    <t xml:space="preserve">Appendix D: how many monthly scorecard fields?</t>
  </si>
  <si>
    <t xml:space="preserve">Workbook 4 (revised): June's average on the non-critical fields (two decimals)?</t>
  </si>
  <si>
    <t xml:space="preserve">Chapter 9: Northbridge's fee-waiver error could not be found by a top-level reconciliation because  A) The waiver was not in the side letter  B) The auditor missed it  C) The administrator hid it  D) The invoice matched the management agreement: the waived amount was redistributed among investors</t>
  </si>
  <si>
    <t xml:space="preserve">Workbook 3: days of commitment-based fee in the quarter, up to and including the step-down date?</t>
  </si>
  <si>
    <t xml:space="preserve">Workbook 3: the gross fee on the unmodified base, to the cent?</t>
  </si>
  <si>
    <t xml:space="preserve">Workbook 3: the invoice to the management company, to the cent?</t>
  </si>
  <si>
    <t xml:space="preserve">Workbook 3: by how much does the waiver investor underpay as processed, to the cent (a positive number)?</t>
  </si>
  <si>
    <t xml:space="preserve">Chapter 9: the check that catches the error is  A) Last quarter's fee against this quarter's  B) Cash received against the invoice  C) Invoice against the management agreement  D) Total fees plus waivers plus offsets against the gross on the unmodified base</t>
  </si>
  <si>
    <t xml:space="preserve">Chapter 10: revenue growth of 18, 16 and 17 per cent for one company in one report came from  A) A restatement  B) An arithmetic error  C) Three currencies  D) Three periods: prior-year quarter, year to date, last twelve months</t>
  </si>
  <si>
    <t xml:space="preserve">Chapter 11: a side letter should be stored in the register as  A) One record per operative requirement  B) One row per investor  C) A PDF link only  D) One row per document</t>
  </si>
  <si>
    <t xml:space="preserve">Chapter 14: in how many domains does the next-fund readiness review run?</t>
  </si>
  <si>
    <t xml:space="preserve">Appendix E / workbook 4: utilisation of practical capacity across the year at the current run rate, baseline hours, per cent (one decimal)?</t>
  </si>
  <si>
    <t xml:space="preserve">Appendix E / workbook 4: April's demand as a share of monthly practical capacity, per cent (one decimal)?</t>
  </si>
  <si>
    <t xml:space="preserve">Workbook 4: practical capacity of the team of six, hours a year?</t>
  </si>
  <si>
    <t xml:space="preserve">Case one: on which business day is the close signed if only the portfolio data arrive on time?</t>
  </si>
  <si>
    <t xml:space="preserve">Case one: on which business day with all three fixes?</t>
  </si>
  <si>
    <t xml:space="preserve">Case two: the operating-cost saving of the challenger 80,000 cheaper on the invoice (nearest unit)?</t>
  </si>
  <si>
    <t xml:space="preserve">Case two: years to pay back a 188,000 transition at that saving (one decimal)?</t>
  </si>
  <si>
    <t xml:space="preserve">Case three: the fifth fund's weighted increase in baseline hours, per cent (one decimal)?</t>
  </si>
  <si>
    <t xml:space="preserve">Case three: the permanent team, in FTE, that covers the weighted year?</t>
  </si>
  <si>
    <t xml:space="preserve">Type</t>
  </si>
  <si>
    <t xml:space="preserve">Answer</t>
  </si>
  <si>
    <t xml:space="preserve">Tolerance</t>
  </si>
  <si>
    <t xml:space="preserve">Why</t>
  </si>
  <si>
    <t xml:space="preserve">mcq</t>
  </si>
  <si>
    <t xml:space="preserve">A</t>
  </si>
  <si>
    <t xml:space="preserve">Accountability means defining the output, supplying complete inputs, reviewing proportionately, resolving exceptions and retaining evidence of acceptance, not recalculating everything.</t>
  </si>
  <si>
    <t xml:space="preserve">num</t>
  </si>
  <si>
    <t xml:space="preserve">Ten outcomes, each with one accountable executive; the mandate fit on one page instead of five.</t>
  </si>
  <si>
    <t xml:space="preserve">B</t>
  </si>
  <si>
    <t xml:space="preserve">A wrong bank instruction can become irreversible in minutes; a wrong permission may sit dormant for months. Velocity changes the control design.</t>
  </si>
  <si>
    <t xml:space="preserve">NPC-FUND-0027 is safer than 2026-EU-CREDIT-III, which misleads as soon as the date, domicile, strategy or sequence changes.</t>
  </si>
  <si>
    <t xml:space="preserve">Nineteen accounts; two of them were reconciled but operationally unclear, and one was closed.</t>
  </si>
  <si>
    <t xml:space="preserve">Comparing a report with a summary generated from the same table finds formatting errors, not a wrong source.</t>
  </si>
  <si>
    <t xml:space="preserve">From control ID and name to the test method: fourteen fields.</t>
  </si>
  <si>
    <t xml:space="preserve">D</t>
  </si>
  <si>
    <t xml:space="preserve">The fraudulent 8.4 million instruction arrived inside a genuine email chain; a call to counsel on a number from the controlled register stopped it.</t>
  </si>
  <si>
    <t xml:space="preserve">Concentrating the first three creates obvious risk; adding the fourth adds the ability to conceal it.</t>
  </si>
  <si>
    <t xml:space="preserve">6,050,000 follow-on, 210,000 expenses, 390,000 fee and 150,000 reserve: 6,800,000.</t>
  </si>
  <si>
    <t xml:space="preserve">Eligible unfunded commitments of 32,680,000 at 65 per cent give a base of 21,242,000; less 15,400,000 drawn: 5,842,000.</t>
  </si>
  <si>
    <t xml:space="preserve">6,260,000 less 5,842,000. The deal team, counting the transfer, saw 7,077,000 and no gap: the 1,235,000 of base lost exceeds its 817,000 of headroom by 418,000.</t>
  </si>
  <si>
    <t xml:space="preserve">Notice on 9 September, ten business days to 23 September, against funding on 18 September: three business days late.</t>
  </si>
  <si>
    <t xml:space="preserve">None of the follow-on; its commitment share of expenses and reserve and its fee-paying share of the fee: 48,940.09.</t>
  </si>
  <si>
    <t xml:space="preserve">The wire was right; the notice was wrong. Workbook 2: cash per investor is identical in both runs.</t>
  </si>
  <si>
    <t xml:space="preserve">C</t>
  </si>
  <si>
    <t xml:space="preserve">The chapter's four classes: blocking, conditional, post-close correction, informational.</t>
  </si>
  <si>
    <t xml:space="preserve">Population, reconciliation, judgment, reporting and release.</t>
  </si>
  <si>
    <t xml:space="preserve">Still day 18; it showed why. By the third quarter, day 15.</t>
  </si>
  <si>
    <t xml:space="preserve">A lower growth case paired with a higher exit multiple can create a comforting but incoherent result; breakpoints near a preference or covenant matter most.</t>
  </si>
  <si>
    <t xml:space="preserve">The contract measured delivery, not usability. The fix was right-first-time measures and a defined operating schedule.</t>
  </si>
  <si>
    <t xml:space="preserve">Scored 1 to 5; three are critical (NAV adjustments, payment or cash errors, open incidents).</t>
  </si>
  <si>
    <t xml:space="preserve">4.55, the best month of the year, and June still escalates because payment processing scored 2. The old sheet averaged all fourteen fields (4.36), contrary to what the book says.</t>
  </si>
  <si>
    <t xml:space="preserve">The management company received what it expected; one investor paid less and the others paid more.</t>
  </si>
  <si>
    <t xml:space="preserve">1 July to 15 August: 46 days; 46 more on net invested capital.</t>
  </si>
  <si>
    <t xml:space="preserve">472,602.74 on commitments to the step-down and 193,578.08 on net invested capital after, rounded investor by investor: 666,180.81.</t>
  </si>
  <si>
    <t xml:space="preserve">666,180.81 less the 23,346.58 waiver and 180,000 of offsets: 462,834.23, in both designs.</t>
  </si>
  <si>
    <t xml:space="preserve">Its 7.01 per cent share of gross fee times its own 23,346.58 waiver: 1,636.38, paid by the others.</t>
  </si>
  <si>
    <t xml:space="preserve">As processed, fees plus waivers recorded plus offsets exceed the gross by exactly the waiver, because it was recorded twice.</t>
  </si>
  <si>
    <t xml:space="preserve">The error was not arithmetic: the report had no controlled definition of revenue growth.</t>
  </si>
  <si>
    <t xml:space="preserve">A side letter carries obligations with different owners: reporting, fees, notices, excuse rights, MFN.</t>
  </si>
  <si>
    <t xml:space="preserve">From entity and jurisdiction design to incident and continuity readiness, each ending go, go-with-conditions or not ready.</t>
  </si>
  <si>
    <t xml:space="preserve">5,224.49 baseline hours against 7,614 practical hours: 68.6, the book's 69. On the peak basis, 73.3.</t>
  </si>
  <si>
    <t xml:space="preserve">749.6 hours against 634.5: 118.1 per cent, while the year averages 69.</t>
  </si>
  <si>
    <t xml:space="preserve">(6 x (1,880 - 200 - 40 - 180) - 300) x 0.9 = 7,614: 67.5 per cent of theoretical hours.</t>
  </si>
  <si>
    <t xml:space="preserve">Still day 18: the books path, waiting on unowned questions, also finishes on day 13.</t>
  </si>
  <si>
    <t xml:space="preserve">Day 15, the book's figure: three days saved together, one saved by the best single fix.</t>
  </si>
  <si>
    <t xml:space="preserve">704,614 against 687,126: 17,488, because it adds 593 internal hours and more reissues.</t>
  </si>
  <si>
    <t xml:space="preserve">188,000 / 17,488 = 10.7 years. Paying back in three years would take 93.7 per cent right first time.</t>
  </si>
  <si>
    <t xml:space="preserve">25 points for one more fund plus the five features, the European feeder first: 45.8, the book's "closer to 45".</t>
  </si>
  <si>
    <t xml:space="preserve">Seven: six cover only 93.7 per cent of the need. Even with seven, about 690 hours of temporary support in six peak months.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</si>
</sst>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41.75" hidden="false" customHeight="false" outlineLevel="0" collapsed="false">
      <c r="A7" s="5" t="n">
        <v>6</v>
      </c>
      <c r="B7" s="5" t="s">
        <v>11</v>
      </c>
      <c r="C7" s="6" t="s">
        <v>29</v>
      </c>
      <c r="D7" s="7"/>
      <c r="E7" s="5"/>
      <c r="F7" s="5" t="str">
        <f aca="false">IF(D7="","",IF(UPPER(TRIM(D7))='3. Marking'!D7,"Right","Wrong"))</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41.75" hidden="false" customHeight="false" outlineLevel="0" collapsed="false">
      <c r="A9" s="5" t="n">
        <v>8</v>
      </c>
      <c r="B9" s="5" t="s">
        <v>12</v>
      </c>
      <c r="C9" s="6" t="s">
        <v>31</v>
      </c>
      <c r="D9" s="7"/>
      <c r="E9" s="5"/>
      <c r="F9" s="5" t="str">
        <f aca="false">IF(D9="","",IF(UPPER(TRIM(D9))='3. Marking'!D9,"Right","Wrong"))</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41.75" hidden="false" customHeight="false" outlineLevel="0" collapsed="false">
      <c r="A16" s="5" t="n">
        <v>15</v>
      </c>
      <c r="B16" s="5" t="s">
        <v>12</v>
      </c>
      <c r="C16" s="6" t="s">
        <v>38</v>
      </c>
      <c r="D16" s="7"/>
      <c r="E16" s="5"/>
      <c r="F16" s="5" t="str">
        <f aca="false">IF(D16="","",IF(UPPER(TRIM(D16))='3. Marking'!D16,"Right","Wrong"))</f>
        <v/>
      </c>
    </row>
    <row r="17" customFormat="false" ht="28.35" hidden="false" customHeight="false" outlineLevel="0" collapsed="false">
      <c r="A17" s="5" t="n">
        <v>16</v>
      </c>
      <c r="B17" s="5" t="s">
        <v>13</v>
      </c>
      <c r="C17" s="6" t="s">
        <v>39</v>
      </c>
      <c r="D17" s="7"/>
      <c r="E17" s="5"/>
      <c r="F17" s="5" t="str">
        <f aca="false">IF(D17="","",IF(UPPER(TRIM(D17))='3. Marking'!D17,"Right","Wrong"))</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41.75" hidden="false" customHeight="false" outlineLevel="0" collapsed="false">
      <c r="A20" s="5" t="n">
        <v>19</v>
      </c>
      <c r="B20" s="5" t="s">
        <v>13</v>
      </c>
      <c r="C20" s="6" t="s">
        <v>42</v>
      </c>
      <c r="D20" s="7"/>
      <c r="E20" s="5"/>
      <c r="F20" s="5" t="str">
        <f aca="false">IF(D20="","",IF(UPPER(TRIM(D20))='3. Marking'!D20,"Right","Wrong"))</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13</v>
      </c>
      <c r="C23" s="6" t="s">
        <v>45</v>
      </c>
      <c r="D23" s="7"/>
      <c r="E23" s="5"/>
      <c r="F23" s="5" t="str">
        <f aca="false">IF(D23="","",IF(ISNUMBER(D23),IF(ABS(D23-'3. Marking'!D23)&lt;='3. Marking'!E23,"Right","Wrong"),"Enter a number"))</f>
        <v/>
      </c>
    </row>
    <row r="24" customFormat="false" ht="41.75" hidden="false" customHeight="false" outlineLevel="0" collapsed="false">
      <c r="A24" s="5" t="n">
        <v>23</v>
      </c>
      <c r="B24" s="5" t="s">
        <v>14</v>
      </c>
      <c r="C24" s="6" t="s">
        <v>46</v>
      </c>
      <c r="D24" s="7"/>
      <c r="E24" s="5"/>
      <c r="F24" s="5" t="str">
        <f aca="false">IF(D24="","",IF(UPPER(TRIM(D24))='3. Marking'!D24,"Right","Wrong"))</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41.75" hidden="false" customHeight="false" outlineLevel="0" collapsed="false">
      <c r="A29" s="5" t="n">
        <v>28</v>
      </c>
      <c r="B29" s="5" t="s">
        <v>14</v>
      </c>
      <c r="C29" s="6" t="s">
        <v>51</v>
      </c>
      <c r="D29" s="7"/>
      <c r="E29" s="5"/>
      <c r="F29" s="5" t="str">
        <f aca="false">IF(D29="","",IF(UPPER(TRIM(D29))='3. Marking'!D29,"Right","Wrong"))</f>
        <v/>
      </c>
    </row>
    <row r="30" customFormat="false" ht="41.75" hidden="false" customHeight="false" outlineLevel="0" collapsed="false">
      <c r="A30" s="5" t="n">
        <v>29</v>
      </c>
      <c r="B30" s="5" t="s">
        <v>15</v>
      </c>
      <c r="C30" s="6" t="s">
        <v>52</v>
      </c>
      <c r="D30" s="7"/>
      <c r="E30" s="5"/>
      <c r="F30" s="5" t="str">
        <f aca="false">IF(D30="","",IF(UPPER(TRIM(D30))='3. Marking'!D30,"Right","Wrong"))</f>
        <v/>
      </c>
    </row>
    <row r="31" customFormat="false" ht="28.35" hidden="false" customHeight="false" outlineLevel="0" collapsed="false">
      <c r="A31" s="5" t="n">
        <v>30</v>
      </c>
      <c r="B31" s="5" t="s">
        <v>15</v>
      </c>
      <c r="C31" s="6" t="s">
        <v>53</v>
      </c>
      <c r="D31" s="7"/>
      <c r="E31" s="5"/>
      <c r="F31" s="5" t="str">
        <f aca="false">IF(D31="","",IF(UPPER(TRIM(D31))='3. Marking'!D31,"Right","Wrong"))</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28.3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71</v>
      </c>
      <c r="D3" s="0" t="n">
        <v>10</v>
      </c>
      <c r="E3" s="0" t="n">
        <v>0</v>
      </c>
      <c r="F3" s="8" t="s">
        <v>72</v>
      </c>
    </row>
    <row r="4" customFormat="false" ht="28.35" hidden="false" customHeight="false" outlineLevel="0" collapsed="false">
      <c r="A4" s="0" t="n">
        <v>3</v>
      </c>
      <c r="B4" s="0" t="s">
        <v>11</v>
      </c>
      <c r="C4" s="0" t="s">
        <v>68</v>
      </c>
      <c r="D4" s="0" t="s">
        <v>73</v>
      </c>
      <c r="F4" s="8" t="s">
        <v>74</v>
      </c>
    </row>
    <row r="5" customFormat="false" ht="28.35" hidden="false" customHeight="false" outlineLevel="0" collapsed="false">
      <c r="A5" s="0" t="n">
        <v>4</v>
      </c>
      <c r="B5" s="0" t="s">
        <v>11</v>
      </c>
      <c r="C5" s="0" t="s">
        <v>68</v>
      </c>
      <c r="D5" s="0" t="s">
        <v>69</v>
      </c>
      <c r="F5" s="8" t="s">
        <v>75</v>
      </c>
    </row>
    <row r="6" customFormat="false" ht="15" hidden="false" customHeight="false" outlineLevel="0" collapsed="false">
      <c r="A6" s="0" t="n">
        <v>5</v>
      </c>
      <c r="B6" s="0" t="s">
        <v>11</v>
      </c>
      <c r="C6" s="0" t="s">
        <v>71</v>
      </c>
      <c r="D6" s="0" t="n">
        <v>19</v>
      </c>
      <c r="E6" s="0" t="n">
        <v>0</v>
      </c>
      <c r="F6" s="8" t="s">
        <v>76</v>
      </c>
    </row>
    <row r="7" customFormat="false" ht="15" hidden="false" customHeight="false" outlineLevel="0" collapsed="false">
      <c r="A7" s="0" t="n">
        <v>6</v>
      </c>
      <c r="B7" s="0" t="s">
        <v>11</v>
      </c>
      <c r="C7" s="0" t="s">
        <v>68</v>
      </c>
      <c r="D7" s="0" t="s">
        <v>73</v>
      </c>
      <c r="F7" s="8" t="s">
        <v>77</v>
      </c>
    </row>
    <row r="8" customFormat="false" ht="15" hidden="false" customHeight="false" outlineLevel="0" collapsed="false">
      <c r="A8" s="0" t="n">
        <v>7</v>
      </c>
      <c r="B8" s="0" t="s">
        <v>11</v>
      </c>
      <c r="C8" s="0" t="s">
        <v>71</v>
      </c>
      <c r="D8" s="0" t="n">
        <v>14</v>
      </c>
      <c r="E8" s="0" t="n">
        <v>0</v>
      </c>
      <c r="F8" s="8" t="s">
        <v>78</v>
      </c>
    </row>
    <row r="9" customFormat="false" ht="28.35" hidden="false" customHeight="false" outlineLevel="0" collapsed="false">
      <c r="A9" s="0" t="n">
        <v>8</v>
      </c>
      <c r="B9" s="0" t="s">
        <v>12</v>
      </c>
      <c r="C9" s="0" t="s">
        <v>68</v>
      </c>
      <c r="D9" s="0" t="s">
        <v>79</v>
      </c>
      <c r="F9" s="8" t="s">
        <v>80</v>
      </c>
    </row>
    <row r="10" customFormat="false" ht="15" hidden="false" customHeight="false" outlineLevel="0" collapsed="false">
      <c r="A10" s="0" t="n">
        <v>9</v>
      </c>
      <c r="B10" s="0" t="s">
        <v>12</v>
      </c>
      <c r="C10" s="0" t="s">
        <v>71</v>
      </c>
      <c r="D10" s="0" t="n">
        <v>4</v>
      </c>
      <c r="E10" s="0" t="n">
        <v>0</v>
      </c>
      <c r="F10" s="8" t="s">
        <v>81</v>
      </c>
    </row>
    <row r="11" customFormat="false" ht="15" hidden="false" customHeight="false" outlineLevel="0" collapsed="false">
      <c r="A11" s="0" t="n">
        <v>10</v>
      </c>
      <c r="B11" s="0" t="s">
        <v>12</v>
      </c>
      <c r="C11" s="0" t="s">
        <v>71</v>
      </c>
      <c r="D11" s="0" t="n">
        <v>6800000</v>
      </c>
      <c r="E11" s="0" t="n">
        <v>0.005</v>
      </c>
      <c r="F11" s="8" t="s">
        <v>82</v>
      </c>
    </row>
    <row r="12" customFormat="false" ht="28.35" hidden="false" customHeight="false" outlineLevel="0" collapsed="false">
      <c r="A12" s="0" t="n">
        <v>11</v>
      </c>
      <c r="B12" s="0" t="s">
        <v>12</v>
      </c>
      <c r="C12" s="0" t="s">
        <v>71</v>
      </c>
      <c r="D12" s="0" t="n">
        <v>5842000</v>
      </c>
      <c r="E12" s="0" t="n">
        <v>0.5</v>
      </c>
      <c r="F12" s="8" t="s">
        <v>83</v>
      </c>
    </row>
    <row r="13" customFormat="false" ht="28.35" hidden="false" customHeight="false" outlineLevel="0" collapsed="false">
      <c r="A13" s="0" t="n">
        <v>12</v>
      </c>
      <c r="B13" s="0" t="s">
        <v>12</v>
      </c>
      <c r="C13" s="0" t="s">
        <v>71</v>
      </c>
      <c r="D13" s="0" t="n">
        <v>418000</v>
      </c>
      <c r="E13" s="0" t="n">
        <v>0.5</v>
      </c>
      <c r="F13" s="8" t="s">
        <v>84</v>
      </c>
    </row>
    <row r="14" customFormat="false" ht="28.35" hidden="false" customHeight="false" outlineLevel="0" collapsed="false">
      <c r="A14" s="0" t="n">
        <v>13</v>
      </c>
      <c r="B14" s="0" t="s">
        <v>12</v>
      </c>
      <c r="C14" s="0" t="s">
        <v>71</v>
      </c>
      <c r="D14" s="0" t="n">
        <v>3</v>
      </c>
      <c r="E14" s="0" t="n">
        <v>0</v>
      </c>
      <c r="F14" s="8" t="s">
        <v>85</v>
      </c>
    </row>
    <row r="15" customFormat="false" ht="15" hidden="false" customHeight="false" outlineLevel="0" collapsed="false">
      <c r="A15" s="0" t="n">
        <v>14</v>
      </c>
      <c r="B15" s="0" t="s">
        <v>12</v>
      </c>
      <c r="C15" s="0" t="s">
        <v>71</v>
      </c>
      <c r="D15" s="0" t="n">
        <v>48940.09</v>
      </c>
      <c r="E15" s="0" t="n">
        <v>0.01</v>
      </c>
      <c r="F15" s="8" t="s">
        <v>86</v>
      </c>
    </row>
    <row r="16" customFormat="false" ht="15" hidden="false" customHeight="false" outlineLevel="0" collapsed="false">
      <c r="A16" s="0" t="n">
        <v>15</v>
      </c>
      <c r="B16" s="0" t="s">
        <v>12</v>
      </c>
      <c r="C16" s="0" t="s">
        <v>68</v>
      </c>
      <c r="D16" s="0" t="s">
        <v>73</v>
      </c>
      <c r="F16" s="8" t="s">
        <v>87</v>
      </c>
    </row>
    <row r="17" customFormat="false" ht="15" hidden="false" customHeight="false" outlineLevel="0" collapsed="false">
      <c r="A17" s="0" t="n">
        <v>16</v>
      </c>
      <c r="B17" s="0" t="s">
        <v>13</v>
      </c>
      <c r="C17" s="0" t="s">
        <v>68</v>
      </c>
      <c r="D17" s="0" t="s">
        <v>88</v>
      </c>
      <c r="F17" s="8" t="s">
        <v>89</v>
      </c>
    </row>
    <row r="18" customFormat="false" ht="15" hidden="false" customHeight="false" outlineLevel="0" collapsed="false">
      <c r="A18" s="0" t="n">
        <v>17</v>
      </c>
      <c r="B18" s="0" t="s">
        <v>13</v>
      </c>
      <c r="C18" s="0" t="s">
        <v>71</v>
      </c>
      <c r="D18" s="0" t="n">
        <v>5</v>
      </c>
      <c r="E18" s="0" t="n">
        <v>0</v>
      </c>
      <c r="F18" s="8" t="s">
        <v>90</v>
      </c>
    </row>
    <row r="19" customFormat="false" ht="15" hidden="false" customHeight="false" outlineLevel="0" collapsed="false">
      <c r="A19" s="0" t="n">
        <v>18</v>
      </c>
      <c r="B19" s="0" t="s">
        <v>13</v>
      </c>
      <c r="C19" s="0" t="s">
        <v>71</v>
      </c>
      <c r="D19" s="0" t="n">
        <v>18</v>
      </c>
      <c r="E19" s="0" t="n">
        <v>0</v>
      </c>
      <c r="F19" s="8" t="s">
        <v>91</v>
      </c>
    </row>
    <row r="20" customFormat="false" ht="28.35" hidden="false" customHeight="false" outlineLevel="0" collapsed="false">
      <c r="A20" s="0" t="n">
        <v>19</v>
      </c>
      <c r="B20" s="0" t="s">
        <v>13</v>
      </c>
      <c r="C20" s="0" t="s">
        <v>68</v>
      </c>
      <c r="D20" s="0" t="s">
        <v>88</v>
      </c>
      <c r="F20" s="8" t="s">
        <v>92</v>
      </c>
    </row>
    <row r="21" customFormat="false" ht="15" hidden="false" customHeight="false" outlineLevel="0" collapsed="false">
      <c r="A21" s="0" t="n">
        <v>20</v>
      </c>
      <c r="B21" s="0" t="s">
        <v>13</v>
      </c>
      <c r="C21" s="0" t="s">
        <v>68</v>
      </c>
      <c r="D21" s="0" t="s">
        <v>88</v>
      </c>
      <c r="F21" s="8" t="s">
        <v>93</v>
      </c>
    </row>
    <row r="22" customFormat="false" ht="15" hidden="false" customHeight="false" outlineLevel="0" collapsed="false">
      <c r="A22" s="0" t="n">
        <v>21</v>
      </c>
      <c r="B22" s="0" t="s">
        <v>13</v>
      </c>
      <c r="C22" s="0" t="s">
        <v>71</v>
      </c>
      <c r="D22" s="0" t="n">
        <v>14</v>
      </c>
      <c r="E22" s="0" t="n">
        <v>0</v>
      </c>
      <c r="F22" s="8" t="s">
        <v>94</v>
      </c>
    </row>
    <row r="23" customFormat="false" ht="28.35" hidden="false" customHeight="false" outlineLevel="0" collapsed="false">
      <c r="A23" s="0" t="n">
        <v>22</v>
      </c>
      <c r="B23" s="0" t="s">
        <v>13</v>
      </c>
      <c r="C23" s="0" t="s">
        <v>71</v>
      </c>
      <c r="D23" s="0" t="n">
        <v>4.55</v>
      </c>
      <c r="E23" s="0" t="n">
        <v>0.005</v>
      </c>
      <c r="F23" s="8" t="s">
        <v>95</v>
      </c>
    </row>
    <row r="24" customFormat="false" ht="15" hidden="false" customHeight="false" outlineLevel="0" collapsed="false">
      <c r="A24" s="0" t="n">
        <v>23</v>
      </c>
      <c r="B24" s="0" t="s">
        <v>14</v>
      </c>
      <c r="C24" s="0" t="s">
        <v>68</v>
      </c>
      <c r="D24" s="0" t="s">
        <v>79</v>
      </c>
      <c r="F24" s="8" t="s">
        <v>96</v>
      </c>
    </row>
    <row r="25" customFormat="false" ht="15" hidden="false" customHeight="false" outlineLevel="0" collapsed="false">
      <c r="A25" s="0" t="n">
        <v>24</v>
      </c>
      <c r="B25" s="0" t="s">
        <v>14</v>
      </c>
      <c r="C25" s="0" t="s">
        <v>71</v>
      </c>
      <c r="D25" s="0" t="n">
        <v>46</v>
      </c>
      <c r="E25" s="0" t="n">
        <v>0</v>
      </c>
      <c r="F25" s="8" t="s">
        <v>97</v>
      </c>
    </row>
    <row r="26" customFormat="false" ht="28.35" hidden="false" customHeight="false" outlineLevel="0" collapsed="false">
      <c r="A26" s="0" t="n">
        <v>25</v>
      </c>
      <c r="B26" s="0" t="s">
        <v>14</v>
      </c>
      <c r="C26" s="0" t="s">
        <v>71</v>
      </c>
      <c r="D26" s="0" t="n">
        <v>666180.81</v>
      </c>
      <c r="E26" s="0" t="n">
        <v>0.01</v>
      </c>
      <c r="F26" s="8" t="s">
        <v>98</v>
      </c>
    </row>
    <row r="27" customFormat="false" ht="15" hidden="false" customHeight="false" outlineLevel="0" collapsed="false">
      <c r="A27" s="0" t="n">
        <v>26</v>
      </c>
      <c r="B27" s="0" t="s">
        <v>14</v>
      </c>
      <c r="C27" s="0" t="s">
        <v>71</v>
      </c>
      <c r="D27" s="0" t="n">
        <v>462834.23</v>
      </c>
      <c r="E27" s="0" t="n">
        <v>0.01</v>
      </c>
      <c r="F27" s="8" t="s">
        <v>99</v>
      </c>
    </row>
    <row r="28" customFormat="false" ht="15" hidden="false" customHeight="false" outlineLevel="0" collapsed="false">
      <c r="A28" s="0" t="n">
        <v>27</v>
      </c>
      <c r="B28" s="0" t="s">
        <v>14</v>
      </c>
      <c r="C28" s="0" t="s">
        <v>71</v>
      </c>
      <c r="D28" s="0" t="n">
        <v>1636.38</v>
      </c>
      <c r="E28" s="0" t="n">
        <v>0.01</v>
      </c>
      <c r="F28" s="8" t="s">
        <v>100</v>
      </c>
    </row>
    <row r="29" customFormat="false" ht="28.35" hidden="false" customHeight="false" outlineLevel="0" collapsed="false">
      <c r="A29" s="0" t="n">
        <v>28</v>
      </c>
      <c r="B29" s="0" t="s">
        <v>14</v>
      </c>
      <c r="C29" s="0" t="s">
        <v>68</v>
      </c>
      <c r="D29" s="0" t="s">
        <v>79</v>
      </c>
      <c r="F29" s="8" t="s">
        <v>101</v>
      </c>
    </row>
    <row r="30" customFormat="false" ht="15" hidden="false" customHeight="false" outlineLevel="0" collapsed="false">
      <c r="A30" s="0" t="n">
        <v>29</v>
      </c>
      <c r="B30" s="0" t="s">
        <v>15</v>
      </c>
      <c r="C30" s="0" t="s">
        <v>68</v>
      </c>
      <c r="D30" s="0" t="s">
        <v>79</v>
      </c>
      <c r="F30" s="8" t="s">
        <v>102</v>
      </c>
    </row>
    <row r="31" customFormat="false" ht="15" hidden="false" customHeight="false" outlineLevel="0" collapsed="false">
      <c r="A31" s="0" t="n">
        <v>30</v>
      </c>
      <c r="B31" s="0" t="s">
        <v>15</v>
      </c>
      <c r="C31" s="0" t="s">
        <v>68</v>
      </c>
      <c r="D31" s="0" t="s">
        <v>69</v>
      </c>
      <c r="F31" s="8" t="s">
        <v>103</v>
      </c>
    </row>
    <row r="32" customFormat="false" ht="28.35" hidden="false" customHeight="false" outlineLevel="0" collapsed="false">
      <c r="A32" s="0" t="n">
        <v>31</v>
      </c>
      <c r="B32" s="0" t="s">
        <v>15</v>
      </c>
      <c r="C32" s="0" t="s">
        <v>71</v>
      </c>
      <c r="D32" s="0" t="n">
        <v>10</v>
      </c>
      <c r="E32" s="0" t="n">
        <v>0</v>
      </c>
      <c r="F32" s="8" t="s">
        <v>104</v>
      </c>
    </row>
    <row r="33" customFormat="false" ht="15" hidden="false" customHeight="false" outlineLevel="0" collapsed="false">
      <c r="A33" s="0" t="n">
        <v>32</v>
      </c>
      <c r="B33" s="0" t="s">
        <v>15</v>
      </c>
      <c r="C33" s="0" t="s">
        <v>71</v>
      </c>
      <c r="D33" s="0" t="n">
        <v>68.6</v>
      </c>
      <c r="E33" s="0" t="n">
        <v>0.05</v>
      </c>
      <c r="F33" s="8" t="s">
        <v>105</v>
      </c>
    </row>
    <row r="34" customFormat="false" ht="15" hidden="false" customHeight="false" outlineLevel="0" collapsed="false">
      <c r="A34" s="0" t="n">
        <v>33</v>
      </c>
      <c r="B34" s="0" t="s">
        <v>15</v>
      </c>
      <c r="C34" s="0" t="s">
        <v>71</v>
      </c>
      <c r="D34" s="0" t="n">
        <v>118.1</v>
      </c>
      <c r="E34" s="0" t="n">
        <v>0.05</v>
      </c>
      <c r="F34" s="8" t="s">
        <v>106</v>
      </c>
    </row>
    <row r="35" customFormat="false" ht="15" hidden="false" customHeight="false" outlineLevel="0" collapsed="false">
      <c r="A35" s="0" t="n">
        <v>34</v>
      </c>
      <c r="B35" s="0" t="s">
        <v>15</v>
      </c>
      <c r="C35" s="0" t="s">
        <v>71</v>
      </c>
      <c r="D35" s="0" t="n">
        <v>7614</v>
      </c>
      <c r="E35" s="0" t="n">
        <v>0.5</v>
      </c>
      <c r="F35" s="8" t="s">
        <v>107</v>
      </c>
    </row>
    <row r="36" customFormat="false" ht="15" hidden="false" customHeight="false" outlineLevel="0" collapsed="false">
      <c r="A36" s="0" t="n">
        <v>35</v>
      </c>
      <c r="B36" s="0" t="s">
        <v>16</v>
      </c>
      <c r="C36" s="0" t="s">
        <v>71</v>
      </c>
      <c r="D36" s="0" t="n">
        <v>18</v>
      </c>
      <c r="E36" s="0" t="n">
        <v>0</v>
      </c>
      <c r="F36" s="8" t="s">
        <v>108</v>
      </c>
    </row>
    <row r="37" customFormat="false" ht="15" hidden="false" customHeight="false" outlineLevel="0" collapsed="false">
      <c r="A37" s="0" t="n">
        <v>36</v>
      </c>
      <c r="B37" s="0" t="s">
        <v>16</v>
      </c>
      <c r="C37" s="0" t="s">
        <v>71</v>
      </c>
      <c r="D37" s="0" t="n">
        <v>15</v>
      </c>
      <c r="E37" s="0" t="n">
        <v>0</v>
      </c>
      <c r="F37" s="8" t="s">
        <v>109</v>
      </c>
    </row>
    <row r="38" customFormat="false" ht="15" hidden="false" customHeight="false" outlineLevel="0" collapsed="false">
      <c r="A38" s="0" t="n">
        <v>37</v>
      </c>
      <c r="B38" s="0" t="s">
        <v>16</v>
      </c>
      <c r="C38" s="0" t="s">
        <v>71</v>
      </c>
      <c r="D38" s="0" t="n">
        <v>17488</v>
      </c>
      <c r="E38" s="0" t="n">
        <v>1</v>
      </c>
      <c r="F38" s="8" t="s">
        <v>110</v>
      </c>
    </row>
    <row r="39" customFormat="false" ht="15" hidden="false" customHeight="false" outlineLevel="0" collapsed="false">
      <c r="A39" s="0" t="n">
        <v>38</v>
      </c>
      <c r="B39" s="0" t="s">
        <v>16</v>
      </c>
      <c r="C39" s="0" t="s">
        <v>71</v>
      </c>
      <c r="D39" s="0" t="n">
        <v>10.7</v>
      </c>
      <c r="E39" s="0" t="n">
        <v>0.05</v>
      </c>
      <c r="F39" s="8" t="s">
        <v>111</v>
      </c>
    </row>
    <row r="40" customFormat="false" ht="15" hidden="false" customHeight="false" outlineLevel="0" collapsed="false">
      <c r="A40" s="0" t="n">
        <v>39</v>
      </c>
      <c r="B40" s="0" t="s">
        <v>16</v>
      </c>
      <c r="C40" s="0" t="s">
        <v>71</v>
      </c>
      <c r="D40" s="0" t="n">
        <v>45.8</v>
      </c>
      <c r="E40" s="0" t="n">
        <v>0.05</v>
      </c>
      <c r="F40" s="8" t="s">
        <v>112</v>
      </c>
    </row>
    <row r="41" customFormat="false" ht="28.35" hidden="false" customHeight="false" outlineLevel="0" collapsed="false">
      <c r="A41" s="0" t="n">
        <v>40</v>
      </c>
      <c r="B41" s="0" t="s">
        <v>16</v>
      </c>
      <c r="C41" s="0" t="s">
        <v>71</v>
      </c>
      <c r="D41" s="0" t="n">
        <v>7</v>
      </c>
      <c r="E41" s="0" t="n">
        <v>0</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2026-09-24T00:46:38Z</dcterms:created>
  <dc:creator>openpyxl</dc:creator>
  <dc:description/>
  <dc:language>en-US</dc:language>
  <cp:lastModifiedBy/>
  <dcterms:modified xsi:type="dcterms:W3CDTF">2026-09-24T00:46:38Z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