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isk register" sheetId="2" state="visible" r:id="rId4"/>
    <sheet name="Change control" sheetId="3" state="visible" r:id="rId5"/>
    <sheet name="Completion and handover" sheetId="4" state="visible" r:id="rId6"/>
    <sheet name="Interview preparation" sheetId="5" state="visible" r:id="rId7"/>
  </sheets>
  <definedNames>
    <definedName function="false" hidden="true" localSheetId="3" name="_xlnm._FilterDatabase" vbProcedure="false">'Completion and handover'!$A$6:$F$27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<sst xmlns="http://schemas.openxmlformats.org/spreadsheetml/2006/main" count="148" uniqueCount="144">
  <si>
    <t xml:space="preserve">The Real Estate Development Manager — Workbook 4 of 5</t>
  </si>
  <si>
    <t xml:space="preserve">The risk register, change control, handover, and the interview</t>
  </si>
  <si>
    <t xml:space="preserve">Julian R. Sterling · julianrsterling.com/development</t>
  </si>
  <si>
    <t xml:space="preserve">The field that is usually missing</t>
  </si>
  <si>
    <t xml:space="preserve">A risk register has five fields and the fourth is the one nobody fills in: the trigger — the observable event that says this is materialising. Without it a register is a document. With it, it is a management tool, because somebody is watching for something specific.</t>
  </si>
  <si>
    <t xml:space="preserve">Six steps, no exceptions</t>
  </si>
  <si>
    <t xml:space="preserve">Register everything. Price before instructing. The price must include the programme effect. Approve through the delegation. Instruct in writing through the contractual mechanism. Reconcile monthly. Instructing work and pricing it afterwards transfers the entire negotiating position to the contractor, and a quotation silent on time leaves the time claim open.</t>
  </si>
  <si>
    <t xml:space="preserve">Handover is a checklist because it is a condition</t>
  </si>
  <si>
    <t xml:space="preserve">The handover package is not something you receive; it is something you check. Commissioning is a separate activity with its own duration, not the tail of snagging. And a cash flow that models rent from letting rather than from rent commencement is wrong by the length of the fit-out.</t>
  </si>
  <si>
    <t xml:space="preserve">The interview sheet is for both sides of the table</t>
  </si>
  <si>
    <t xml:space="preserve">Ten questions with what a good answer contains. 'Where do development returns come from?' — the land price and the brief. A candidate who answers 'good execution' has not run a scheme, and the worked scheme of Chapter 16 is the proof.</t>
  </si>
  <si>
    <t xml:space="preserve">Conventions</t>
  </si>
  <si>
    <t xml:space="preserve">Blue cells are yours to fill in. Dropdowns are provided where a status is wanted. Nothing is locked.</t>
  </si>
  <si>
    <t xml:space="preserve">Provided for education. Not investment advice.</t>
  </si>
  <si>
    <t xml:space="preserve">Risk register — five fields per risk</t>
  </si>
  <si>
    <t xml:space="preserve">Appendix C. The fourth field is the one usually missing.</t>
  </si>
  <si>
    <t xml:space="preserve">#</t>
  </si>
  <si>
    <t xml:space="preserve">Risk — specific, not generic</t>
  </si>
  <si>
    <t xml:space="preserve">Consequence — in money AND in weeks</t>
  </si>
  <si>
    <t xml:space="preserve">Mitigation — named owner and date</t>
  </si>
  <si>
    <t xml:space="preserve">Trigger — the observable event</t>
  </si>
  <si>
    <t xml:space="preserve">Residual exposure</t>
  </si>
  <si>
    <t xml:space="preserve">Status</t>
  </si>
  <si>
    <t xml:space="preserve">ex</t>
  </si>
  <si>
    <t xml:space="preserve">Made ground below 2m in the northern half of the site requires piled foundations rather than the assumed raft.</t>
  </si>
  <si>
    <t xml:space="preserve">Estimated additional cost 0.6; programme effect 5 weeks on the critical path; finance effect on top.</t>
  </si>
  <si>
    <t xml:space="preserve">Intrusive investigation in grid squares C and D before contract signature. Owner: development manager. Date: before month 5.</t>
  </si>
  <si>
    <t xml:space="preserve">Trial pit logs showing made ground below 2m in either square.</t>
  </si>
  <si>
    <t xml:space="preserve">If confirmed, cost is real and must be reflected in the land price or the scheme abandoned.</t>
  </si>
  <si>
    <t xml:space="preserve">Open</t>
  </si>
  <si>
    <t xml:space="preserve">The example above is the appendix's own. Overwrite it or delete the row.</t>
  </si>
  <si>
    <t xml:space="preserve">THE RISKS THAT RECUR — REVIEW EVERY ONE MONTHLY</t>
  </si>
  <si>
    <t xml:space="preserve">Ground and existing structures</t>
  </si>
  <si>
    <t xml:space="preserve">Consent: refusal, scope, conditions, time</t>
  </si>
  <si>
    <t xml:space="preserve">Discharge of pre-commencement conditions</t>
  </si>
  <si>
    <t xml:space="preserve">Statutory and utility lead times</t>
  </si>
  <si>
    <t xml:space="preserve">Contractor insolvency (watch the subcontract chain)</t>
  </si>
  <si>
    <t xml:space="preserve">Long-lead procurement items</t>
  </si>
  <si>
    <t xml:space="preserve">Inflation on unlet packages</t>
  </si>
  <si>
    <t xml:space="preserve">Neighbourly matters: party wall, rights of light, access</t>
  </si>
  <si>
    <t xml:space="preserve">Market: value at exit and letting at completion</t>
  </si>
  <si>
    <t xml:space="preserve">Commissioning duration at the end of the programme</t>
  </si>
  <si>
    <t xml:space="preserve">Stabilisation: fit-out period and rent commencement</t>
  </si>
  <si>
    <t xml:space="preserve">Risks materialising</t>
  </si>
  <si>
    <t xml:space="preserve">Risks not yet assessed</t>
  </si>
  <si>
    <t xml:space="preserve">Review the register at the same meeting as the cost report and the programme. They are the same subject seen three ways.</t>
  </si>
  <si>
    <t xml:space="preserve">Change control — six steps, no exceptions</t>
  </si>
  <si>
    <t xml:space="preserve">Appendix D. Except emergency safety work, which should be used a handful of times per project.</t>
  </si>
  <si>
    <t xml:space="preserve">The two moments of maximum leverage</t>
  </si>
  <si>
    <t xml:space="preserve">Step</t>
  </si>
  <si>
    <t xml:space="preserve">Why</t>
  </si>
  <si>
    <t xml:space="preserve">In place?</t>
  </si>
  <si>
    <t xml:space="preserve">Before instruction, and before release of retention. Everywhere else the negotiating position is weaker than it looks, and it deteriorates with time: a claim resolved within a month is resolved on facts; at eighteen months it is resolved by negotiation.
Contemporaneous records decide claims — programme updates, site diaries, correspondence, minutes, photographs. Not recollection, and not the merits.
The worked scheme of Chapter 16 contains the whole argument in one month. At month 24 the client asked whether the entrance could be enlarged. It was priced at 0.28 including abortive work and a three-week critical delay, and the client declined. Pricing it first is what made declining possible; instructing it first would have made the price a negotiation and the delay a claim.</t>
  </si>
  <si>
    <t xml:space="preserve">Register everything</t>
  </si>
  <si>
    <t xml:space="preserve">Every proposed change, whatever its origin and however small, in one numbered register.</t>
  </si>
  <si>
    <t xml:space="preserve">Price before instructing</t>
  </si>
  <si>
    <t xml:space="preserve">Instructing work and pricing it afterwards transfers the entire negotiating position to the contractor.</t>
  </si>
  <si>
    <t xml:space="preserve">The price must include the programme effect</t>
  </si>
  <si>
    <t xml:space="preserve">A quotation stating cost and silent on time leaves the time claim open. Reject it as incomplete.</t>
  </si>
  <si>
    <t xml:space="preserve">Approve through the delegation</t>
  </si>
  <si>
    <t xml:space="preserve">Below threshold: development manager. Above: client. Above the higher threshold: funder informed or consenting.</t>
  </si>
  <si>
    <t xml:space="preserve">Instruct in writing</t>
  </si>
  <si>
    <t xml:space="preserve">Through the contractual mechanism, by the person the contract names. Never verbally on site.</t>
  </si>
  <si>
    <t xml:space="preserve">Reconcile monthly to the cost report</t>
  </si>
  <si>
    <t xml:space="preserve">So the forecast final cost carries every approved and every pending change.</t>
  </si>
  <si>
    <t xml:space="preserve">CATEGORISE EVERY CHANGE</t>
  </si>
  <si>
    <t xml:space="preserve">Category</t>
  </si>
  <si>
    <t xml:space="preserve">Who normally bears it</t>
  </si>
  <si>
    <t xml:space="preserve">This project</t>
  </si>
  <si>
    <t xml:space="preserve">Client-instructed</t>
  </si>
  <si>
    <t xml:space="preserve">Client</t>
  </si>
  <si>
    <t xml:space="preserve">Design development</t>
  </si>
  <si>
    <t xml:space="preserve">Depends on scope definition and contract route</t>
  </si>
  <si>
    <t xml:space="preserve">Unforeseen physical conditions</t>
  </si>
  <si>
    <t xml:space="preserve">Depends on the ground risk allocation</t>
  </si>
  <si>
    <t xml:space="preserve">Statutory</t>
  </si>
  <si>
    <t xml:space="preserve">Usually client</t>
  </si>
  <si>
    <t xml:space="preserve">Contractor-proposed</t>
  </si>
  <si>
    <t xml:space="preserve">Assess whether it is a genuine saving or a specification reduction</t>
  </si>
  <si>
    <t xml:space="preserve">CLAIMS</t>
  </si>
  <si>
    <t xml:space="preserve">Contemporaneous records decide claims. Programme updates, site diaries, correspondence, minutes, photographs</t>
  </si>
  <si>
    <t xml:space="preserve">Track notice provisions; a claim notified late may be barred</t>
  </si>
  <si>
    <t xml:space="preserve">Assess promptly — a claim resolved within a month is resolved on facts; at eighteen months it is resolved by negotiation</t>
  </si>
  <si>
    <t xml:space="preserve">Establish entitlement in principle before discussing quantum</t>
  </si>
  <si>
    <t xml:space="preserve">Keep the final account live; a final account negotiated from a standing start settles badly</t>
  </si>
  <si>
    <t xml:space="preserve">The moments of maximum leverage are before instruction and before release of retention</t>
  </si>
  <si>
    <t xml:space="preserve">Completion, handover and stabilisation</t>
  </si>
  <si>
    <t xml:space="preserve">Appendix E. The handover package is not something you receive; it is something you check.</t>
  </si>
  <si>
    <t xml:space="preserve">Complete</t>
  </si>
  <si>
    <t xml:space="preserve">Outstanding</t>
  </si>
  <si>
    <t xml:space="preserve">Stage</t>
  </si>
  <si>
    <t xml:space="preserve">Item</t>
  </si>
  <si>
    <t xml:space="preserve">Evidence</t>
  </si>
  <si>
    <t xml:space="preserve">Note</t>
  </si>
  <si>
    <t xml:space="preserve">Before practical completion</t>
  </si>
  <si>
    <t xml:space="preserve">Snagging begun progressively, zone by zone, well before the anticipated date</t>
  </si>
  <si>
    <t xml:space="preserve">Commissioning programmed as a separate activity with its own duration, not as snagging</t>
  </si>
  <si>
    <t xml:space="preserve">Commissioning plan issued and independent validation appointed where the building is complex</t>
  </si>
  <si>
    <t xml:space="preserve">Definition of practical completion in the contract confirmed, including treatment of outstanding items</t>
  </si>
  <si>
    <t xml:space="preserve">Handover package made a condition of practical completion or of retention release</t>
  </si>
  <si>
    <t xml:space="preserve">The handover package — check it, do not receive it</t>
  </si>
  <si>
    <t xml:space="preserve">Operation and maintenance manuals</t>
  </si>
  <si>
    <t xml:space="preserve">As-built drawings and models</t>
  </si>
  <si>
    <t xml:space="preserve">Test certificates and commissioning records</t>
  </si>
  <si>
    <t xml:space="preserve">Statutory approvals required for occupation</t>
  </si>
  <si>
    <t xml:space="preserve">Manufacturer warranties for equipment and systems</t>
  </si>
  <si>
    <t xml:space="preserve">Collateral warranties / third-party rights: contractor, principal consultants, key subcontractors — in favour of funder, purchaser and occupiers</t>
  </si>
  <si>
    <t xml:space="preserve">Health and safety information required by the applicable regime</t>
  </si>
  <si>
    <t xml:space="preserve">Spares, keys, access credentials, and system administrator rights</t>
  </si>
  <si>
    <t xml:space="preserve">Defects period</t>
  </si>
  <si>
    <t xml:space="preserve">Every defect logged as it appears, reported promptly, resolution tracked</t>
  </si>
  <si>
    <t xml:space="preserve">Thorough inspection before the period expires — remedies weaken materially afterwards</t>
  </si>
  <si>
    <t xml:space="preserve">Confirm the period covers a full cycle of seasons</t>
  </si>
  <si>
    <t xml:space="preserve">Stabilisation</t>
  </si>
  <si>
    <t xml:space="preserve">Marketing started well before completion, not at it</t>
  </si>
  <si>
    <t xml:space="preserve">Occupier fit-out period modelled in the cash flow between lease and rent commencement</t>
  </si>
  <si>
    <t xml:space="preserve">Property manager appointed; service contracts procured; compliance regime established</t>
  </si>
  <si>
    <t xml:space="preserve">First service charge budget prepared carefully — it sets expectations for the building's life</t>
  </si>
  <si>
    <t xml:space="preserve">Handover to asset management as a live meeting: design rationale, commitments made during letting, outstanding items, relationships</t>
  </si>
  <si>
    <t xml:space="preserve">Interview questions, and what a good answer contains</t>
  </si>
  <si>
    <t xml:space="preserve">Appendix F. Useful from either side of the table.</t>
  </si>
  <si>
    <t xml:space="preserve">Question</t>
  </si>
  <si>
    <t xml:space="preserve">What a good answer contains</t>
  </si>
  <si>
    <t xml:space="preserve">Your own answer</t>
  </si>
  <si>
    <t xml:space="preserve">Walk me through an appraisal.</t>
  </si>
  <si>
    <t xml:space="preserve">Residual logic; the three assumptions that carry the outcome — value, cost and time; and the sensitivity: what cost overrun or value decline eliminates the profit entirely.</t>
  </si>
  <si>
    <t xml:space="preserve">Where do development returns come from?</t>
  </si>
  <si>
    <t xml:space="preserve">The land price and the brief. A candidate who answers "good execution" has not run a scheme.</t>
  </si>
  <si>
    <t xml:space="preserve">How do you manage consent risk?</t>
  </si>
  <si>
    <t xml:space="preserve">Four risks, not one: refusal, scope, conditions, time. Option or conditional contract with satisfactory consent defined precisely. Pre-application engagement. Front-loaded technical work. Discharge of conditions as a programmed activity.</t>
  </si>
  <si>
    <t xml:space="preserve">Which procurement route and why?</t>
  </si>
  <si>
    <t xml:space="preserve">The risk transfer analysis rather than a preference — who carries design, how the price is determined, who bears the unexpected. And: price certainty comes from scope definition, not from the contract's name.</t>
  </si>
  <si>
    <t xml:space="preserve">What is a fixed price?</t>
  </si>
  <si>
    <t xml:space="preserve">Fixed for the scope defined, and only to the extent the contractor can absorb a loss. Both qualifications matter.</t>
  </si>
  <si>
    <t xml:space="preserve">What is contingency for?</t>
  </si>
  <si>
    <t xml:space="preserve">A provision against uncertainty, split into design, construction and client, drawn down visibly, never available for enhancement.</t>
  </si>
  <si>
    <t xml:space="preserve">How do you control change?</t>
  </si>
  <si>
    <t xml:space="preserve">Register, price including programme effect, approve through the delegation, instruct in writing, reconcile monthly. Never instruct before pricing.</t>
  </si>
  <si>
    <t xml:space="preserve">How do you decide whether to pre-let?</t>
  </si>
  <si>
    <t xml:space="preserve">Probability-weighted comparison against the alternative — and the point that you concede on rent rather than on configuration, because rent affects one lease and configuration affects the building forever.</t>
  </si>
  <si>
    <t xml:space="preserve">What goes wrong at practical completion?</t>
  </si>
  <si>
    <t xml:space="preserve">Commissioning with no float, snagging left to the end, the handover package not being a condition of anything, and a cash flow that models rent from letting rather than from rent commencement.</t>
  </si>
  <si>
    <t xml:space="preserve">Tell me about something that went wrong.</t>
  </si>
  <si>
    <t xml:space="preserve">A real one, owned, with the decision you would take differently. Candidates with no failures have not run schemes.</t>
  </si>
</sst>
</file>

<file path=xl/styles.xml><?xml version="1.0" encoding="utf-8"?>
<styleSheet xmlns="http://schemas.openxmlformats.org/spreadsheetml/2006/main">
  <numFmts count="2">
    <numFmt numFmtId="164" formatCode="General"/>
    <numFmt numFmtId="165" formatCode="0"/>
  </numFmts>
  <fonts count="17">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color rgb="FFFFFFFF"/>
      <name val="Arial"/>
      <family val="0"/>
      <charset val="1"/>
    </font>
    <font>
      <sz val="9"/>
      <color rgb="FF8C5A00"/>
      <name val="Arial"/>
      <family val="0"/>
      <charset val="1"/>
    </font>
    <font>
      <i val="true"/>
      <sz val="9"/>
      <color rgb="FF808080"/>
      <name val="Arial"/>
      <family val="0"/>
      <charset val="1"/>
    </font>
    <font>
      <b val="true"/>
      <sz val="9"/>
      <name val="Arial"/>
      <family val="0"/>
      <charset val="1"/>
    </font>
    <font>
      <sz val="10"/>
      <color rgb="FF0000FF"/>
      <name val="Arial"/>
      <family val="0"/>
      <charset val="1"/>
    </font>
    <font>
      <b val="true"/>
      <sz val="10"/>
      <name val="Arial"/>
      <family val="0"/>
      <charset val="1"/>
    </font>
    <font>
      <sz val="9"/>
      <name val="Arial"/>
      <family val="0"/>
      <charset val="1"/>
    </font>
  </fonts>
  <fills count="4">
    <fill>
      <patternFill patternType="none"/>
    </fill>
    <fill>
      <patternFill patternType="gray125"/>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5" fillId="3" borderId="0" xfId="0" applyFont="true" applyBorder="false" applyAlignment="true" applyProtection="false">
      <alignment horizontal="general" vertical="top" textRotation="0" wrapText="true" indent="0" shrinkToFit="false"/>
      <protection locked="true" hidden="false"/>
    </xf>
    <xf numFmtId="164" fontId="16" fillId="3" borderId="0" xfId="0" applyFont="true" applyBorder="fals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58.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58.5" hidden="false" customHeight="true" outlineLevel="0" collapsed="false">
      <c r="B13" s="6" t="s">
        <v>8</v>
      </c>
    </row>
    <row r="15" customFormat="false" ht="15" hidden="false" customHeight="true" outlineLevel="0" collapsed="false">
      <c r="B15" s="5" t="s">
        <v>9</v>
      </c>
    </row>
    <row r="16" customFormat="false" ht="58.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4"/>
    <col collapsed="false" customWidth="true" hidden="false" outlineLevel="0" max="3" min="3" style="1" width="40"/>
    <col collapsed="false" customWidth="true" hidden="false" outlineLevel="0" max="4" min="4" style="1" width="34"/>
    <col collapsed="false" customWidth="true" hidden="false" outlineLevel="0" max="6" min="5" style="1" width="30"/>
    <col collapsed="false" customWidth="true" hidden="false" outlineLevel="0" max="7" min="7" style="1" width="26"/>
  </cols>
  <sheetData>
    <row r="1" customFormat="false" ht="17.25" hidden="false" customHeight="true" outlineLevel="0" collapsed="false">
      <c r="A1" s="7" t="s">
        <v>14</v>
      </c>
    </row>
    <row r="2" customFormat="false" ht="15" hidden="false" customHeight="true" outlineLevel="0" collapsed="false">
      <c r="A2" s="4" t="s">
        <v>15</v>
      </c>
    </row>
    <row r="5" customFormat="false" ht="27.75" hidden="false" customHeight="true" outlineLevel="0" collapsed="false">
      <c r="A5" s="8" t="s">
        <v>16</v>
      </c>
      <c r="B5" s="9" t="s">
        <v>17</v>
      </c>
      <c r="C5" s="9" t="s">
        <v>18</v>
      </c>
      <c r="D5" s="9" t="s">
        <v>19</v>
      </c>
      <c r="E5" s="9" t="s">
        <v>20</v>
      </c>
      <c r="F5" s="9" t="s">
        <v>21</v>
      </c>
      <c r="G5" s="9" t="s">
        <v>22</v>
      </c>
    </row>
    <row r="6" customFormat="false" ht="54" hidden="false" customHeight="true" outlineLevel="0" collapsed="false">
      <c r="A6" s="10" t="s">
        <v>23</v>
      </c>
      <c r="B6" s="11" t="s">
        <v>24</v>
      </c>
      <c r="C6" s="11" t="s">
        <v>25</v>
      </c>
      <c r="D6" s="11" t="s">
        <v>26</v>
      </c>
      <c r="E6" s="11" t="s">
        <v>27</v>
      </c>
      <c r="F6" s="11" t="s">
        <v>28</v>
      </c>
      <c r="G6" s="12" t="s">
        <v>29</v>
      </c>
    </row>
    <row r="7" customFormat="false" ht="15" hidden="false" customHeight="true" outlineLevel="0" collapsed="false">
      <c r="A7" s="13" t="s">
        <v>30</v>
      </c>
      <c r="B7" s="13"/>
      <c r="C7" s="13"/>
      <c r="D7" s="13"/>
      <c r="E7" s="13"/>
      <c r="F7" s="13"/>
      <c r="G7" s="13"/>
    </row>
    <row r="9" customFormat="false" ht="15" hidden="false" customHeight="true" outlineLevel="0" collapsed="false">
      <c r="A9" s="5" t="s">
        <v>31</v>
      </c>
    </row>
    <row r="10" customFormat="false" ht="30" hidden="false" customHeight="true" outlineLevel="0" collapsed="false">
      <c r="A10" s="14" t="n">
        <v>1</v>
      </c>
      <c r="B10" s="15" t="s">
        <v>32</v>
      </c>
      <c r="C10" s="16"/>
      <c r="D10" s="16"/>
      <c r="E10" s="16"/>
      <c r="F10" s="16"/>
      <c r="G10" s="16"/>
    </row>
    <row r="11" customFormat="false" ht="30" hidden="false" customHeight="true" outlineLevel="0" collapsed="false">
      <c r="A11" s="10" t="n">
        <v>2</v>
      </c>
      <c r="B11" s="17" t="s">
        <v>33</v>
      </c>
      <c r="C11" s="18"/>
      <c r="D11" s="18"/>
      <c r="E11" s="18"/>
      <c r="F11" s="18"/>
      <c r="G11" s="18"/>
    </row>
    <row r="12" customFormat="false" ht="30" hidden="false" customHeight="true" outlineLevel="0" collapsed="false">
      <c r="A12" s="14" t="n">
        <v>3</v>
      </c>
      <c r="B12" s="15" t="s">
        <v>34</v>
      </c>
      <c r="C12" s="16"/>
      <c r="D12" s="16"/>
      <c r="E12" s="16"/>
      <c r="F12" s="16"/>
      <c r="G12" s="16"/>
    </row>
    <row r="13" customFormat="false" ht="30" hidden="false" customHeight="true" outlineLevel="0" collapsed="false">
      <c r="A13" s="10" t="n">
        <v>4</v>
      </c>
      <c r="B13" s="17" t="s">
        <v>35</v>
      </c>
      <c r="C13" s="18"/>
      <c r="D13" s="18"/>
      <c r="E13" s="18"/>
      <c r="F13" s="18"/>
      <c r="G13" s="18"/>
    </row>
    <row r="14" customFormat="false" ht="30" hidden="false" customHeight="true" outlineLevel="0" collapsed="false">
      <c r="A14" s="14" t="n">
        <v>5</v>
      </c>
      <c r="B14" s="15" t="s">
        <v>36</v>
      </c>
      <c r="C14" s="16"/>
      <c r="D14" s="16"/>
      <c r="E14" s="16"/>
      <c r="F14" s="16"/>
      <c r="G14" s="16"/>
    </row>
    <row r="15" customFormat="false" ht="30" hidden="false" customHeight="true" outlineLevel="0" collapsed="false">
      <c r="A15" s="10" t="n">
        <v>6</v>
      </c>
      <c r="B15" s="17" t="s">
        <v>37</v>
      </c>
      <c r="C15" s="18"/>
      <c r="D15" s="18"/>
      <c r="E15" s="18"/>
      <c r="F15" s="18"/>
      <c r="G15" s="18"/>
    </row>
    <row r="16" customFormat="false" ht="30" hidden="false" customHeight="true" outlineLevel="0" collapsed="false">
      <c r="A16" s="14" t="n">
        <v>7</v>
      </c>
      <c r="B16" s="15" t="s">
        <v>38</v>
      </c>
      <c r="C16" s="16"/>
      <c r="D16" s="16"/>
      <c r="E16" s="16"/>
      <c r="F16" s="16"/>
      <c r="G16" s="16"/>
    </row>
    <row r="17" customFormat="false" ht="30" hidden="false" customHeight="true" outlineLevel="0" collapsed="false">
      <c r="A17" s="10" t="n">
        <v>8</v>
      </c>
      <c r="B17" s="17" t="s">
        <v>39</v>
      </c>
      <c r="C17" s="18"/>
      <c r="D17" s="18"/>
      <c r="E17" s="18"/>
      <c r="F17" s="18"/>
      <c r="G17" s="18"/>
    </row>
    <row r="18" customFormat="false" ht="30" hidden="false" customHeight="true" outlineLevel="0" collapsed="false">
      <c r="A18" s="14" t="n">
        <v>9</v>
      </c>
      <c r="B18" s="15" t="s">
        <v>40</v>
      </c>
      <c r="C18" s="16"/>
      <c r="D18" s="16"/>
      <c r="E18" s="16"/>
      <c r="F18" s="16"/>
      <c r="G18" s="16"/>
    </row>
    <row r="19" customFormat="false" ht="30" hidden="false" customHeight="true" outlineLevel="0" collapsed="false">
      <c r="A19" s="10" t="n">
        <v>10</v>
      </c>
      <c r="B19" s="17" t="s">
        <v>41</v>
      </c>
      <c r="C19" s="18"/>
      <c r="D19" s="18"/>
      <c r="E19" s="18"/>
      <c r="F19" s="18"/>
      <c r="G19" s="18"/>
    </row>
    <row r="20" customFormat="false" ht="30" hidden="false" customHeight="true" outlineLevel="0" collapsed="false">
      <c r="A20" s="14" t="n">
        <v>11</v>
      </c>
      <c r="B20" s="15" t="s">
        <v>42</v>
      </c>
      <c r="C20" s="16"/>
      <c r="D20" s="16"/>
      <c r="E20" s="16"/>
      <c r="F20" s="16"/>
      <c r="G20" s="16"/>
    </row>
    <row r="22" customFormat="false" ht="15" hidden="false" customHeight="true" outlineLevel="0" collapsed="false">
      <c r="B22" s="19" t="s">
        <v>43</v>
      </c>
      <c r="C22" s="20" t="n">
        <f aca="false">COUNTIF(G10:G20,"Materialising")</f>
        <v>0</v>
      </c>
    </row>
    <row r="23" customFormat="false" ht="15" hidden="false" customHeight="true" outlineLevel="0" collapsed="false">
      <c r="B23" s="19" t="s">
        <v>44</v>
      </c>
      <c r="C23" s="20" t="n">
        <f aca="false">COUNTIF(G10:G20,"Not assessed")</f>
        <v>0</v>
      </c>
    </row>
    <row r="25" customFormat="false" ht="15" hidden="false" customHeight="true" outlineLevel="0" collapsed="false">
      <c r="B25" s="13" t="s">
        <v>45</v>
      </c>
      <c r="C25" s="13"/>
      <c r="D25" s="13"/>
      <c r="E25" s="13"/>
      <c r="F25" s="13"/>
    </row>
  </sheetData>
  <mergeCells count="2">
    <mergeCell ref="A7:G7"/>
    <mergeCell ref="B25:F25"/>
  </mergeCells>
  <dataValidations count="1">
    <dataValidation allowBlank="true" errorStyle="stop" operator="between" showDropDown="false" showErrorMessage="false" showInputMessage="false" sqref="G10:G20" type="list">
      <formula1>"Open,Mitigated,Materialising,Closed,Not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6"/>
    <col collapsed="false" customWidth="true" hidden="false" outlineLevel="0" max="3" min="3" style="1" width="70"/>
    <col collapsed="false" customWidth="true" hidden="false" outlineLevel="0" max="4" min="4" style="1" width="34"/>
    <col collapsed="false" customWidth="true" hidden="false" outlineLevel="0" max="5" min="5" style="1" width="3"/>
    <col collapsed="false" customWidth="true" hidden="false" outlineLevel="0" max="6" min="6" style="1" width="50"/>
  </cols>
  <sheetData>
    <row r="1" customFormat="false" ht="17.25" hidden="false" customHeight="true" outlineLevel="0" collapsed="false">
      <c r="A1" s="7" t="s">
        <v>46</v>
      </c>
    </row>
    <row r="2" customFormat="false" ht="15" hidden="false" customHeight="true" outlineLevel="0" collapsed="false">
      <c r="A2" s="4" t="s">
        <v>47</v>
      </c>
    </row>
    <row r="4" customFormat="false" ht="15" hidden="false" customHeight="true" outlineLevel="0" collapsed="false">
      <c r="F4" s="5" t="s">
        <v>48</v>
      </c>
    </row>
    <row r="5" customFormat="false" ht="27.75" hidden="false" customHeight="true" outlineLevel="0" collapsed="false">
      <c r="A5" s="8" t="s">
        <v>16</v>
      </c>
      <c r="B5" s="9" t="s">
        <v>49</v>
      </c>
      <c r="C5" s="9" t="s">
        <v>50</v>
      </c>
      <c r="D5" s="9" t="s">
        <v>51</v>
      </c>
      <c r="F5" s="21" t="s">
        <v>52</v>
      </c>
    </row>
    <row r="6" customFormat="false" ht="33.75" hidden="false" customHeight="true" outlineLevel="0" collapsed="false">
      <c r="A6" s="14" t="n">
        <v>1</v>
      </c>
      <c r="B6" s="22" t="s">
        <v>53</v>
      </c>
      <c r="C6" s="23" t="s">
        <v>54</v>
      </c>
      <c r="D6" s="24"/>
      <c r="F6" s="21"/>
    </row>
    <row r="7" customFormat="false" ht="33.75" hidden="false" customHeight="true" outlineLevel="0" collapsed="false">
      <c r="A7" s="10" t="n">
        <v>2</v>
      </c>
      <c r="B7" s="25" t="s">
        <v>55</v>
      </c>
      <c r="C7" s="26" t="s">
        <v>56</v>
      </c>
      <c r="D7" s="27"/>
      <c r="F7" s="21"/>
    </row>
    <row r="8" customFormat="false" ht="33.75" hidden="false" customHeight="true" outlineLevel="0" collapsed="false">
      <c r="A8" s="14" t="n">
        <v>3</v>
      </c>
      <c r="B8" s="22" t="s">
        <v>57</v>
      </c>
      <c r="C8" s="23" t="s">
        <v>58</v>
      </c>
      <c r="D8" s="24"/>
      <c r="F8" s="21"/>
    </row>
    <row r="9" customFormat="false" ht="33.75" hidden="false" customHeight="true" outlineLevel="0" collapsed="false">
      <c r="A9" s="10" t="n">
        <v>4</v>
      </c>
      <c r="B9" s="25" t="s">
        <v>59</v>
      </c>
      <c r="C9" s="26" t="s">
        <v>60</v>
      </c>
      <c r="D9" s="27"/>
      <c r="F9" s="21"/>
    </row>
    <row r="10" customFormat="false" ht="33.75" hidden="false" customHeight="true" outlineLevel="0" collapsed="false">
      <c r="A10" s="14" t="n">
        <v>5</v>
      </c>
      <c r="B10" s="22" t="s">
        <v>61</v>
      </c>
      <c r="C10" s="23" t="s">
        <v>62</v>
      </c>
      <c r="D10" s="24"/>
      <c r="F10" s="21"/>
    </row>
    <row r="11" customFormat="false" ht="33.75" hidden="false" customHeight="true" outlineLevel="0" collapsed="false">
      <c r="A11" s="10" t="n">
        <v>6</v>
      </c>
      <c r="B11" s="25" t="s">
        <v>63</v>
      </c>
      <c r="C11" s="26" t="s">
        <v>64</v>
      </c>
      <c r="D11" s="27"/>
      <c r="F11" s="21"/>
    </row>
    <row r="12" customFormat="false" ht="15" hidden="false" customHeight="true" outlineLevel="0" collapsed="false">
      <c r="F12" s="21"/>
    </row>
    <row r="13" customFormat="false" ht="15" hidden="false" customHeight="true" outlineLevel="0" collapsed="false">
      <c r="A13" s="5" t="s">
        <v>65</v>
      </c>
      <c r="F13" s="21"/>
    </row>
    <row r="14" customFormat="false" ht="27.75" hidden="false" customHeight="true" outlineLevel="0" collapsed="false">
      <c r="A14" s="8"/>
      <c r="B14" s="9" t="s">
        <v>66</v>
      </c>
      <c r="C14" s="9" t="s">
        <v>67</v>
      </c>
      <c r="D14" s="9" t="s">
        <v>68</v>
      </c>
      <c r="F14" s="21"/>
    </row>
    <row r="15" customFormat="false" ht="15" hidden="false" customHeight="true" outlineLevel="0" collapsed="false">
      <c r="A15" s="10" t="n">
        <v>1</v>
      </c>
      <c r="B15" s="25" t="s">
        <v>69</v>
      </c>
      <c r="C15" s="26" t="s">
        <v>70</v>
      </c>
      <c r="D15" s="18"/>
      <c r="F15" s="21"/>
    </row>
    <row r="16" customFormat="false" ht="15" hidden="false" customHeight="true" outlineLevel="0" collapsed="false">
      <c r="A16" s="10" t="n">
        <v>2</v>
      </c>
      <c r="B16" s="25" t="s">
        <v>71</v>
      </c>
      <c r="C16" s="26" t="s">
        <v>72</v>
      </c>
      <c r="D16" s="18"/>
      <c r="F16" s="21"/>
    </row>
    <row r="17" customFormat="false" ht="15" hidden="false" customHeight="true" outlineLevel="0" collapsed="false">
      <c r="A17" s="10" t="n">
        <v>3</v>
      </c>
      <c r="B17" s="25" t="s">
        <v>73</v>
      </c>
      <c r="C17" s="26" t="s">
        <v>74</v>
      </c>
      <c r="D17" s="18"/>
      <c r="F17" s="21"/>
    </row>
    <row r="18" customFormat="false" ht="15" hidden="false" customHeight="true" outlineLevel="0" collapsed="false">
      <c r="A18" s="10" t="n">
        <v>4</v>
      </c>
      <c r="B18" s="25" t="s">
        <v>75</v>
      </c>
      <c r="C18" s="26" t="s">
        <v>76</v>
      </c>
      <c r="D18" s="18"/>
      <c r="F18" s="21"/>
    </row>
    <row r="19" customFormat="false" ht="15" hidden="false" customHeight="true" outlineLevel="0" collapsed="false">
      <c r="A19" s="10" t="n">
        <v>5</v>
      </c>
      <c r="B19" s="25" t="s">
        <v>77</v>
      </c>
      <c r="C19" s="26" t="s">
        <v>78</v>
      </c>
      <c r="D19" s="18"/>
      <c r="F19" s="21"/>
    </row>
    <row r="20" customFormat="false" ht="15" hidden="false" customHeight="true" outlineLevel="0" collapsed="false">
      <c r="F20" s="21"/>
    </row>
    <row r="21" customFormat="false" ht="15" hidden="false" customHeight="true" outlineLevel="0" collapsed="false">
      <c r="A21" s="5" t="s">
        <v>79</v>
      </c>
      <c r="F21" s="21"/>
    </row>
    <row r="22" customFormat="false" ht="27.75" hidden="false" customHeight="true" outlineLevel="0" collapsed="false">
      <c r="A22" s="10" t="n">
        <v>1</v>
      </c>
      <c r="B22" s="28" t="s">
        <v>80</v>
      </c>
      <c r="C22" s="28"/>
      <c r="D22" s="27"/>
      <c r="F22" s="21"/>
    </row>
    <row r="23" customFormat="false" ht="27.75" hidden="false" customHeight="true" outlineLevel="0" collapsed="false">
      <c r="A23" s="10" t="n">
        <v>2</v>
      </c>
      <c r="B23" s="28" t="s">
        <v>81</v>
      </c>
      <c r="C23" s="28"/>
      <c r="D23" s="27"/>
      <c r="F23" s="21"/>
    </row>
    <row r="24" customFormat="false" ht="27.75" hidden="false" customHeight="true" outlineLevel="0" collapsed="false">
      <c r="A24" s="10" t="n">
        <v>3</v>
      </c>
      <c r="B24" s="28" t="s">
        <v>82</v>
      </c>
      <c r="C24" s="28"/>
      <c r="D24" s="27"/>
      <c r="F24" s="21"/>
    </row>
    <row r="25" customFormat="false" ht="27.75" hidden="false" customHeight="true" outlineLevel="0" collapsed="false">
      <c r="A25" s="10" t="n">
        <v>4</v>
      </c>
      <c r="B25" s="28" t="s">
        <v>83</v>
      </c>
      <c r="C25" s="28"/>
      <c r="D25" s="27"/>
      <c r="F25" s="21"/>
    </row>
    <row r="26" customFormat="false" ht="27.75" hidden="false" customHeight="true" outlineLevel="0" collapsed="false">
      <c r="A26" s="10" t="n">
        <v>5</v>
      </c>
      <c r="B26" s="28" t="s">
        <v>84</v>
      </c>
      <c r="C26" s="28"/>
      <c r="D26" s="27"/>
      <c r="F26" s="21"/>
    </row>
    <row r="27" customFormat="false" ht="27.75" hidden="false" customHeight="true" outlineLevel="0" collapsed="false">
      <c r="A27" s="10" t="n">
        <v>6</v>
      </c>
      <c r="B27" s="28" t="s">
        <v>85</v>
      </c>
      <c r="C27" s="28"/>
      <c r="D27" s="27"/>
    </row>
  </sheetData>
  <mergeCells count="7">
    <mergeCell ref="F5:F26"/>
    <mergeCell ref="B22:C22"/>
    <mergeCell ref="B23:C23"/>
    <mergeCell ref="B24:C24"/>
    <mergeCell ref="B25:C25"/>
    <mergeCell ref="B26:C26"/>
    <mergeCell ref="B27:C27"/>
  </mergeCells>
  <dataValidations count="1">
    <dataValidation allowBlank="true" errorStyle="stop" operator="between" showDropDown="false" showErrorMessage="false" showInputMessage="false" sqref="D6:D11" type="list">
      <formula1>"Yes,No,Partly"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0"/>
    <col collapsed="false" customWidth="true" hidden="false" outlineLevel="0" max="3" min="3" style="1" width="70"/>
    <col collapsed="false" customWidth="true" hidden="false" outlineLevel="0" max="4" min="4" style="1" width="34"/>
    <col collapsed="false" customWidth="true" hidden="false" outlineLevel="0" max="5" min="5" style="1" width="14"/>
    <col collapsed="false" customWidth="true" hidden="false" outlineLevel="0" max="6" min="6" style="1" width="26"/>
  </cols>
  <sheetData>
    <row r="1" customFormat="false" ht="17.25" hidden="false" customHeight="true" outlineLevel="0" collapsed="false">
      <c r="A1" s="7" t="s">
        <v>86</v>
      </c>
    </row>
    <row r="2" customFormat="false" ht="15" hidden="false" customHeight="true" outlineLevel="0" collapsed="false">
      <c r="A2" s="4" t="s">
        <v>87</v>
      </c>
    </row>
    <row r="4" customFormat="false" ht="15" hidden="false" customHeight="true" outlineLevel="0" collapsed="false">
      <c r="A4" s="19" t="s">
        <v>88</v>
      </c>
      <c r="B4" s="20" t="n">
        <f aca="false">COUNTIF(E7:E200,"Complete")</f>
        <v>0</v>
      </c>
      <c r="C4" s="19" t="s">
        <v>89</v>
      </c>
      <c r="D4" s="20" t="n">
        <f aca="false">COUNTIF(E7:E200,"Outstanding")</f>
        <v>0</v>
      </c>
    </row>
    <row r="6" customFormat="false" ht="27.75" hidden="false" customHeight="true" outlineLevel="0" collapsed="false">
      <c r="A6" s="8" t="s">
        <v>16</v>
      </c>
      <c r="B6" s="9" t="s">
        <v>90</v>
      </c>
      <c r="C6" s="9" t="s">
        <v>91</v>
      </c>
      <c r="D6" s="9" t="s">
        <v>92</v>
      </c>
      <c r="E6" s="9" t="s">
        <v>22</v>
      </c>
      <c r="F6" s="9" t="s">
        <v>93</v>
      </c>
    </row>
    <row r="7" customFormat="false" ht="30" hidden="false" customHeight="true" outlineLevel="0" collapsed="false">
      <c r="A7" s="10" t="n">
        <v>1</v>
      </c>
      <c r="B7" s="17" t="s">
        <v>94</v>
      </c>
      <c r="C7" s="26" t="s">
        <v>95</v>
      </c>
      <c r="D7" s="18"/>
      <c r="E7" s="18"/>
      <c r="F7" s="18"/>
    </row>
    <row r="8" customFormat="false" ht="30" hidden="false" customHeight="true" outlineLevel="0" collapsed="false">
      <c r="A8" s="14" t="n">
        <v>2</v>
      </c>
      <c r="B8" s="29"/>
      <c r="C8" s="23" t="s">
        <v>96</v>
      </c>
      <c r="D8" s="16"/>
      <c r="E8" s="16"/>
      <c r="F8" s="16"/>
    </row>
    <row r="9" customFormat="false" ht="30" hidden="false" customHeight="true" outlineLevel="0" collapsed="false">
      <c r="A9" s="10" t="n">
        <v>3</v>
      </c>
      <c r="C9" s="26" t="s">
        <v>97</v>
      </c>
      <c r="D9" s="18"/>
      <c r="E9" s="18"/>
      <c r="F9" s="18"/>
    </row>
    <row r="10" customFormat="false" ht="30" hidden="false" customHeight="true" outlineLevel="0" collapsed="false">
      <c r="A10" s="14" t="n">
        <v>4</v>
      </c>
      <c r="B10" s="29"/>
      <c r="C10" s="23" t="s">
        <v>98</v>
      </c>
      <c r="D10" s="16"/>
      <c r="E10" s="16"/>
      <c r="F10" s="16"/>
    </row>
    <row r="11" customFormat="false" ht="30" hidden="false" customHeight="true" outlineLevel="0" collapsed="false">
      <c r="A11" s="10" t="n">
        <v>5</v>
      </c>
      <c r="C11" s="26" t="s">
        <v>99</v>
      </c>
      <c r="D11" s="18"/>
      <c r="E11" s="18"/>
      <c r="F11" s="18"/>
    </row>
    <row r="12" customFormat="false" ht="30" hidden="false" customHeight="true" outlineLevel="0" collapsed="false">
      <c r="A12" s="14" t="n">
        <v>6</v>
      </c>
      <c r="B12" s="15" t="s">
        <v>100</v>
      </c>
      <c r="C12" s="23" t="s">
        <v>101</v>
      </c>
      <c r="D12" s="16"/>
      <c r="E12" s="16"/>
      <c r="F12" s="16"/>
    </row>
    <row r="13" customFormat="false" ht="30" hidden="false" customHeight="true" outlineLevel="0" collapsed="false">
      <c r="A13" s="10" t="n">
        <v>7</v>
      </c>
      <c r="C13" s="26" t="s">
        <v>102</v>
      </c>
      <c r="D13" s="18"/>
      <c r="E13" s="18"/>
      <c r="F13" s="18"/>
    </row>
    <row r="14" customFormat="false" ht="30" hidden="false" customHeight="true" outlineLevel="0" collapsed="false">
      <c r="A14" s="14" t="n">
        <v>8</v>
      </c>
      <c r="B14" s="29"/>
      <c r="C14" s="23" t="s">
        <v>103</v>
      </c>
      <c r="D14" s="16"/>
      <c r="E14" s="16"/>
      <c r="F14" s="16"/>
    </row>
    <row r="15" customFormat="false" ht="30" hidden="false" customHeight="true" outlineLevel="0" collapsed="false">
      <c r="A15" s="10" t="n">
        <v>9</v>
      </c>
      <c r="C15" s="26" t="s">
        <v>104</v>
      </c>
      <c r="D15" s="18"/>
      <c r="E15" s="18"/>
      <c r="F15" s="18"/>
    </row>
    <row r="16" customFormat="false" ht="30" hidden="false" customHeight="true" outlineLevel="0" collapsed="false">
      <c r="A16" s="14" t="n">
        <v>10</v>
      </c>
      <c r="B16" s="29"/>
      <c r="C16" s="23" t="s">
        <v>105</v>
      </c>
      <c r="D16" s="16"/>
      <c r="E16" s="16"/>
      <c r="F16" s="16"/>
    </row>
    <row r="17" customFormat="false" ht="30" hidden="false" customHeight="true" outlineLevel="0" collapsed="false">
      <c r="A17" s="10" t="n">
        <v>11</v>
      </c>
      <c r="C17" s="26" t="s">
        <v>106</v>
      </c>
      <c r="D17" s="18"/>
      <c r="E17" s="18"/>
      <c r="F17" s="18"/>
    </row>
    <row r="18" customFormat="false" ht="30" hidden="false" customHeight="true" outlineLevel="0" collapsed="false">
      <c r="A18" s="14" t="n">
        <v>12</v>
      </c>
      <c r="B18" s="29"/>
      <c r="C18" s="23" t="s">
        <v>107</v>
      </c>
      <c r="D18" s="16"/>
      <c r="E18" s="16"/>
      <c r="F18" s="16"/>
    </row>
    <row r="19" customFormat="false" ht="30" hidden="false" customHeight="true" outlineLevel="0" collapsed="false">
      <c r="A19" s="10" t="n">
        <v>13</v>
      </c>
      <c r="C19" s="26" t="s">
        <v>108</v>
      </c>
      <c r="D19" s="18"/>
      <c r="E19" s="18"/>
      <c r="F19" s="18"/>
    </row>
    <row r="20" customFormat="false" ht="30" hidden="false" customHeight="true" outlineLevel="0" collapsed="false">
      <c r="A20" s="14" t="n">
        <v>14</v>
      </c>
      <c r="B20" s="15" t="s">
        <v>109</v>
      </c>
      <c r="C20" s="23" t="s">
        <v>110</v>
      </c>
      <c r="D20" s="16"/>
      <c r="E20" s="16"/>
      <c r="F20" s="16"/>
    </row>
    <row r="21" customFormat="false" ht="30" hidden="false" customHeight="true" outlineLevel="0" collapsed="false">
      <c r="A21" s="10" t="n">
        <v>15</v>
      </c>
      <c r="C21" s="26" t="s">
        <v>111</v>
      </c>
      <c r="D21" s="18"/>
      <c r="E21" s="18"/>
      <c r="F21" s="18"/>
    </row>
    <row r="22" customFormat="false" ht="30" hidden="false" customHeight="true" outlineLevel="0" collapsed="false">
      <c r="A22" s="14" t="n">
        <v>16</v>
      </c>
      <c r="B22" s="29"/>
      <c r="C22" s="23" t="s">
        <v>112</v>
      </c>
      <c r="D22" s="16"/>
      <c r="E22" s="16"/>
      <c r="F22" s="16"/>
    </row>
    <row r="23" customFormat="false" ht="30" hidden="false" customHeight="true" outlineLevel="0" collapsed="false">
      <c r="A23" s="10" t="n">
        <v>17</v>
      </c>
      <c r="B23" s="17" t="s">
        <v>113</v>
      </c>
      <c r="C23" s="26" t="s">
        <v>114</v>
      </c>
      <c r="D23" s="18"/>
      <c r="E23" s="18"/>
      <c r="F23" s="18"/>
    </row>
    <row r="24" customFormat="false" ht="30" hidden="false" customHeight="true" outlineLevel="0" collapsed="false">
      <c r="A24" s="14" t="n">
        <v>18</v>
      </c>
      <c r="B24" s="29"/>
      <c r="C24" s="23" t="s">
        <v>115</v>
      </c>
      <c r="D24" s="16"/>
      <c r="E24" s="16"/>
      <c r="F24" s="16"/>
    </row>
    <row r="25" customFormat="false" ht="30" hidden="false" customHeight="true" outlineLevel="0" collapsed="false">
      <c r="A25" s="10" t="n">
        <v>19</v>
      </c>
      <c r="C25" s="26" t="s">
        <v>116</v>
      </c>
      <c r="D25" s="18"/>
      <c r="E25" s="18"/>
      <c r="F25" s="18"/>
    </row>
    <row r="26" customFormat="false" ht="30" hidden="false" customHeight="true" outlineLevel="0" collapsed="false">
      <c r="A26" s="14" t="n">
        <v>20</v>
      </c>
      <c r="B26" s="29"/>
      <c r="C26" s="23" t="s">
        <v>117</v>
      </c>
      <c r="D26" s="16"/>
      <c r="E26" s="16"/>
      <c r="F26" s="16"/>
    </row>
    <row r="27" customFormat="false" ht="30" hidden="false" customHeight="true" outlineLevel="0" collapsed="false">
      <c r="A27" s="10" t="n">
        <v>21</v>
      </c>
      <c r="C27" s="26" t="s">
        <v>118</v>
      </c>
      <c r="D27" s="18"/>
      <c r="E27" s="18"/>
      <c r="F27" s="18"/>
    </row>
  </sheetData>
  <autoFilter ref="A6:F27"/>
  <dataValidations count="1">
    <dataValidation allowBlank="true" errorStyle="stop" operator="between" showDropDown="false" showErrorMessage="false" showInputMessage="false" sqref="E7:E27" type="list">
      <formula1>"Complete,Outstanding,Not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8"/>
    <col collapsed="false" customWidth="true" hidden="false" outlineLevel="0" max="3" min="3" style="1" width="74"/>
    <col collapsed="false" customWidth="true" hidden="false" outlineLevel="0" max="4" min="4" style="1" width="40"/>
  </cols>
  <sheetData>
    <row r="1" customFormat="false" ht="17.25" hidden="false" customHeight="true" outlineLevel="0" collapsed="false">
      <c r="A1" s="7" t="s">
        <v>119</v>
      </c>
    </row>
    <row r="2" customFormat="false" ht="15" hidden="false" customHeight="true" outlineLevel="0" collapsed="false">
      <c r="A2" s="4" t="s">
        <v>120</v>
      </c>
    </row>
    <row r="5" customFormat="false" ht="27.75" hidden="false" customHeight="true" outlineLevel="0" collapsed="false">
      <c r="A5" s="8" t="s">
        <v>16</v>
      </c>
      <c r="B5" s="9" t="s">
        <v>121</v>
      </c>
      <c r="C5" s="9" t="s">
        <v>122</v>
      </c>
      <c r="D5" s="9" t="s">
        <v>123</v>
      </c>
    </row>
    <row r="6" customFormat="false" ht="43.5" hidden="false" customHeight="true" outlineLevel="0" collapsed="false">
      <c r="A6" s="14" t="n">
        <v>1</v>
      </c>
      <c r="B6" s="22" t="s">
        <v>124</v>
      </c>
      <c r="C6" s="23" t="s">
        <v>125</v>
      </c>
      <c r="D6" s="16"/>
    </row>
    <row r="7" customFormat="false" ht="43.5" hidden="false" customHeight="true" outlineLevel="0" collapsed="false">
      <c r="A7" s="10" t="n">
        <v>2</v>
      </c>
      <c r="B7" s="25" t="s">
        <v>126</v>
      </c>
      <c r="C7" s="26" t="s">
        <v>127</v>
      </c>
      <c r="D7" s="18"/>
    </row>
    <row r="8" customFormat="false" ht="43.5" hidden="false" customHeight="true" outlineLevel="0" collapsed="false">
      <c r="A8" s="14" t="n">
        <v>3</v>
      </c>
      <c r="B8" s="22" t="s">
        <v>128</v>
      </c>
      <c r="C8" s="23" t="s">
        <v>129</v>
      </c>
      <c r="D8" s="16"/>
    </row>
    <row r="9" customFormat="false" ht="43.5" hidden="false" customHeight="true" outlineLevel="0" collapsed="false">
      <c r="A9" s="10" t="n">
        <v>4</v>
      </c>
      <c r="B9" s="25" t="s">
        <v>130</v>
      </c>
      <c r="C9" s="26" t="s">
        <v>131</v>
      </c>
      <c r="D9" s="18"/>
    </row>
    <row r="10" customFormat="false" ht="43.5" hidden="false" customHeight="true" outlineLevel="0" collapsed="false">
      <c r="A10" s="14" t="n">
        <v>5</v>
      </c>
      <c r="B10" s="22" t="s">
        <v>132</v>
      </c>
      <c r="C10" s="23" t="s">
        <v>133</v>
      </c>
      <c r="D10" s="16"/>
    </row>
    <row r="11" customFormat="false" ht="43.5" hidden="false" customHeight="true" outlineLevel="0" collapsed="false">
      <c r="A11" s="10" t="n">
        <v>6</v>
      </c>
      <c r="B11" s="25" t="s">
        <v>134</v>
      </c>
      <c r="C11" s="26" t="s">
        <v>135</v>
      </c>
      <c r="D11" s="18"/>
    </row>
    <row r="12" customFormat="false" ht="43.5" hidden="false" customHeight="true" outlineLevel="0" collapsed="false">
      <c r="A12" s="14" t="n">
        <v>7</v>
      </c>
      <c r="B12" s="22" t="s">
        <v>136</v>
      </c>
      <c r="C12" s="23" t="s">
        <v>137</v>
      </c>
      <c r="D12" s="16"/>
    </row>
    <row r="13" customFormat="false" ht="43.5" hidden="false" customHeight="true" outlineLevel="0" collapsed="false">
      <c r="A13" s="10" t="n">
        <v>8</v>
      </c>
      <c r="B13" s="25" t="s">
        <v>138</v>
      </c>
      <c r="C13" s="26" t="s">
        <v>139</v>
      </c>
      <c r="D13" s="18"/>
    </row>
    <row r="14" customFormat="false" ht="43.5" hidden="false" customHeight="true" outlineLevel="0" collapsed="false">
      <c r="A14" s="14" t="n">
        <v>9</v>
      </c>
      <c r="B14" s="22" t="s">
        <v>140</v>
      </c>
      <c r="C14" s="23" t="s">
        <v>141</v>
      </c>
      <c r="D14" s="16"/>
    </row>
    <row r="15" customFormat="false" ht="43.5" hidden="false" customHeight="true" outlineLevel="0" collapsed="false">
      <c r="A15" s="10" t="n">
        <v>10</v>
      </c>
      <c r="B15" s="25" t="s">
        <v>142</v>
      </c>
      <c r="C15" s="26" t="s">
        <v>143</v>
      </c>
      <c r="D15" s="18"/>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2026-08-20T05:28:46Z</dcterms:created>
  <dc:creator>openpyxl</dc:creator>
  <dc:description/>
  <dc:language>en-US</dc:language>
  <cp:lastModifiedBy/>
  <dcterms:modified xsi:type="dcterms:W3CDTF">2026-09-23T21:17:16Z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