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<sst xmlns="http://schemas.openxmlformats.org/spreadsheetml/2006/main" count="252" uniqueCount="114">
  <si>
    <t xml:space="preserve">Forty questions on The ESG Manager in Private Equity</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</si>
  <si>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</si>
  <si>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</si>
  <si>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</si>
  <si>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the field and the rules (chapters 1 and 2), the role and getting it (3 to 6), fundraising, diligence and the hundred days (7 to 9), value, data and carbon with Appendix G (10 to 12), governance, exit and the first ninety days (13 to 15), and the three cases on the same page.</t>
  </si>
  <si>
    <t xml:space="preserve">No macros. Nothing is locked, protected or watermarked.</t>
  </si>
  <si>
    <t xml:space="preserve">Part</t>
  </si>
  <si>
    <t xml:space="preserve">Questions</t>
  </si>
  <si>
    <t xml:space="preserve">Answered</t>
  </si>
  <si>
    <t xml:space="preserve">Right</t>
  </si>
  <si>
    <t xml:space="preserve">Wrong</t>
  </si>
  <si>
    <t xml:space="preserve">1. The field and the rules (ch. 1-2)</t>
  </si>
  <si>
    <t xml:space="preserve">2. The role, and getting it (ch. 3-6)</t>
  </si>
  <si>
    <t xml:space="preserve">3. Fundraising to the hundred days (ch. 7-9)</t>
  </si>
  <si>
    <t xml:space="preserve">4. Value, data, carbon (ch. 10-12)</t>
  </si>
  <si>
    <t xml:space="preserve">5. Governance, exit, Appendix G (ch. 13-15)</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</si>
  <si>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</si>
  <si>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</si>
  <si>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</si>
  <si>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</si>
  <si>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</si>
  <si>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</si>
  <si>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</si>
  <si>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</si>
  <si>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1: through which channel did ESG first enter private equity?  A) Lenders' margin ratchets  B) Ethical conviction inside the firms  C) Regulation  D) Capital-raising: LPs attaching conditions to commitments</t>
  </si>
  <si>
    <t xml:space="preserve">Chapter 1: at which stage does the function stop being purely defensive?  A) Stage five, value creation  B) Stage two, the exclusion list  C) Stage four, integration  D) Stage three, the first hire</t>
  </si>
  <si>
    <t xml:space="preserve">Chapter 1: the fastest way to make a sustainability issue real inside a company:  A) Publish a policy  B) Give it a place in the financial model  C) Report it to the LPs  D) Add it to the exclusion list</t>
  </si>
  <si>
    <t xml:space="preserve">Chapter 2: double materiality asks  A) For both Scope 1 and Scope 2  B) How sustainability affects enterprise value twice  C) How sustainability affects the business AND how the business affects people and the environment  D) For audited and unaudited figures</t>
  </si>
  <si>
    <t xml:space="preserve">Chapter 2: an Article 9 fund is  A) A fund exempt from disclosure  B) A fund that has made a stronger claim and must evidence more  C) A quality label awarded by the regulator  D) A better fund than an Article 8 fund</t>
  </si>
  <si>
    <t xml:space="preserve">Chapter 2: limited assurance means the auditor states that  A) The figures are true and fair  B) Nothing has come to its attention suggesting a material misstatement  C) The methodology is best practice  D) The figures were recalculated in full</t>
  </si>
  <si>
    <t xml:space="preserve">Chapter 3: which organisational model produces the most influential ESG functions?  A) Inside the investment or operations team  B) Inside investor relations  C) Inside compliance or legal  D) Outsourced to a consultant</t>
  </si>
  <si>
    <t xml:space="preserve">Chapter 3: how many components does a functioning mandate have?</t>
  </si>
  <si>
    <t xml:space="preserve">Chapter 3: the ESG function's influence comes chiefly from  A) A veto over transactions  B) The size of its budget  C) The organisational chart  D) The quality of analysis, a track record and choosing battles</t>
  </si>
  <si>
    <t xml:space="preserve">Chapter 4: the largest single block of an ESG manager's time is  A) Portfolio engagement  B) Deal diligence  C) Data collection, validation and aggregation  D) Regulatory monitoring</t>
  </si>
  <si>
    <t xml:space="preserve">Chapter 5: the competence pillar candidates from sustainability most often lack  A) Technical sustainability knowledge  B) Data craft  C) Writing  D) Private equity literacy</t>
  </si>
  <si>
    <t xml:space="preserve">Chapter 6: in the diligence case study, a strong candidate  A) Lists every issue to investigate  B) Identifies the three issues that could change the deal and says why the rest are not worth the budget  C) Recommends walking away  D) Asks for a Phase II on every site</t>
  </si>
  <si>
    <t xml:space="preserve">Chapter 6: in the industrial case, what share of the cost base was energy, per cent?</t>
  </si>
  <si>
    <t xml:space="preserve">Chapter 7: the most damaging thing to do in a fundraise  A) Make a commitment you cannot evidence  B) Admit a data gap  C) Present a supplementary climate annex  D) Decline to answer a question on the spot</t>
  </si>
  <si>
    <t xml:space="preserve">Chapter 7: "the quiet killer" among fund documents:  A) The annual report  B) The PPM  C) Side letters  D) The DDQ response</t>
  </si>
  <si>
    <t xml:space="preserve">Chapter 7: within how many days of final close should every ESG commitment be consolidated into one document?</t>
  </si>
  <si>
    <t xml:space="preserve">Chapter 8: which diligence stage is the most important and the most commonly skipped?  A) Full diligence  B) Screening  C) The IC paper  D) The risk assessment</t>
  </si>
  <si>
    <t xml:space="preserve">Chapter 8: how many things can a deal team do with a finding?</t>
  </si>
  <si>
    <t xml:space="preserve">Chapter 8: in mid-market private equity, which kills more deals and destroys more value?  A) Carbon findings  B) Governance findings  C) Environmental findings  D) Social findings</t>
  </si>
  <si>
    <t xml:space="preserve">Chapter 9: the maximum number of priorities for a portfolio company's first year?</t>
  </si>
  <si>
    <t xml:space="preserve">Chapter 10: a EUR 400,000 annual saving at a 10x exit multiple is worth how many EUR million of enterprise value?</t>
  </si>
  <si>
    <t xml:space="preserve">Chapter 10's case: the EBITDA effect delivered, in EUR million (two decimals)?</t>
  </si>
  <si>
    <t xml:space="preserve">Appendix G, corrected: the return on the two lines the chapter counts, in times (one decimal)?</t>
  </si>
  <si>
    <t xml:space="preserve">Appendix G: the value of the programme in equity, in EUR million (two decimals)?</t>
  </si>
  <si>
    <t xml:space="preserve">Appendix G, corrected: defence overtakes creation once share lost x attribution passes what (two decimals)?</t>
  </si>
  <si>
    <t xml:space="preserve">Chapter 11: a portfolio company did not report waste data. In the portfolio total you  A) Drop the company silently  B) Enter zero  C) Label it not available and state the coverage  D) Use last year's figure unlabelled</t>
  </si>
  <si>
    <t xml:space="preserve">Chapter 12: publishing only market-based Scope 2  A) Is the required method  B) Is the same as location-based after certificates  C) Makes a footprint look better than it is  D) Is more conservative than location-based</t>
  </si>
  <si>
    <t xml:space="preserve">Chapter 12: in a growing portfolio, which fund-level target type is the dangerous one?  A) Absolute reduction  B) None of them  C) Coverage  D) Engagement</t>
  </si>
  <si>
    <t xml:space="preserve">Chapter 13: a supplier audit finds forced labour indicators. The chapter's answer:  A) Replace the auditor  B) Terminate the supplier immediately  C) Say nothing until the exit  D) Stay, remediate with conditions and re-audits, tell the LPs</t>
  </si>
  <si>
    <t xml:space="preserve">Chapter 13: in the first 24 hours of a controversy  A) Start the independent investigation report  B) Issue a statement at once  C) Brief the press  D) Establish the facts before any public statement</t>
  </si>
  <si>
    <t xml:space="preserve">Appendix G: the slow case for contaminated land to a closure statement, in months (whole number)?</t>
  </si>
  <si>
    <t xml:space="preserve">Appendix G: the programme expressed in turns of exit multiple (three decimals)?</t>
  </si>
  <si>
    <t xml:space="preserve">Chapter 15: in the first month, a new head of sustainability should NOT  A) Send a portfolio-wide data request  B) Read the last three IC papers  C) Read every side letter  D) Map the portfolio</t>
  </si>
  <si>
    <t xml:space="preserve">Chapter 15: how many workstreams in a realistic year one?</t>
  </si>
  <si>
    <t xml:space="preserve">Case one: by how much, in EUR million, does the Chapter 8 recommendation overpay the buyer in every outcome, indemnity read narrowly?</t>
  </si>
  <si>
    <t xml:space="preserve">Case one: the price cut that is fair alongside a groundwater indemnity, in EUR million?</t>
  </si>
  <si>
    <t xml:space="preserve">Case two: the boiler electrification's cost per tonne, in EUR (whole number)?</t>
  </si>
  <si>
    <t xml:space="preserve">Case two: the share of all identified tonnes the four funded actions abate, per cent (whole number)?</t>
  </si>
  <si>
    <t xml:space="preserve">Case three: the change in the fund's financed emissions over five years, per cent (whole number)?</t>
  </si>
  <si>
    <t xml:space="preserve">Case three: the annual reduction every company would need for the fund to hit minus 30 per cent, per cent (whole number)?</t>
  </si>
  <si>
    <t xml:space="preserve">Type</t>
  </si>
  <si>
    <t xml:space="preserve">Answer</t>
  </si>
  <si>
    <t xml:space="preserve">Tolerance</t>
  </si>
  <si>
    <t xml:space="preserve">Why</t>
  </si>
  <si>
    <t xml:space="preserve">mcq</t>
  </si>
  <si>
    <t xml:space="preserve">D</t>
  </si>
  <si>
    <t xml:space="preserve">Regulation arrived last, after the first hire, and expanded the workload.</t>
  </si>
  <si>
    <t xml:space="preserve">A</t>
  </si>
  <si>
    <t xml:space="preserve">Somewhere around the third or fourth year: energy savings to EBITDA, governance that reduces the exit discount.</t>
  </si>
  <si>
    <t xml:space="preserve">B</t>
  </si>
  <si>
    <t xml:space="preserve">A margin ratchet turns a metric into a line in the interest forecast. Then the CFO cares.</t>
  </si>
  <si>
    <t xml:space="preserve">C</t>
  </si>
  <si>
    <t xml:space="preserve">Financial materiality protects the investor; impact materiality protects everyone else.</t>
  </si>
  <si>
    <t xml:space="preserve">These are disclosure categories, not quality labels.</t>
  </si>
  <si>
    <t xml:space="preserve">Reasonable assurance, the financial-statement standard, is the higher level.</t>
  </si>
  <si>
    <t xml:space="preserve">Its risk is capture: an embedded ESG manager may find it hard to raise inconvenient findings.</t>
  </si>
  <si>
    <t xml:space="preserve">num</t>
  </si>
  <si>
    <t xml:space="preserve">A seat at screening, authority to commission work, escalation rights, board-level access, a budget.</t>
  </si>
  <si>
    <t xml:space="preserve">Very few firms give the function a veto. Mandate follows credibility.</t>
  </si>
  <si>
    <t xml:space="preserve">25 to 35 per cent. The least discussed in interviews.</t>
  </si>
  <si>
    <t xml:space="preserve">Most over-invest in pillar two and under-invest in pillar one.</t>
  </si>
  <si>
    <t xml:space="preserve">Prioritise, scope proportionately, and ask who buys the business in five years.</t>
  </si>
  <si>
    <t xml:space="preserve">She sized the carbon exposure in EBITDA terms, before exclusivity. She was hired.</t>
  </si>
  <si>
    <t xml:space="preserve">You will spend ten years complying with a promise made in a marketing meeting.</t>
  </si>
  <si>
    <t xml:space="preserve">A fund can end up with fifteen reporting obligations across fifteen side letters.</t>
  </si>
  <si>
    <t xml:space="preserve">What, to whom, how often, in what format, from when, and who owns it.</t>
  </si>
  <si>
    <t xml:space="preserve">It decides what to look at and, crucially, what not to.</t>
  </si>
  <si>
    <t xml:space="preserve">Walk away, reprice, protect, condition, fix. Appendix F: most real findings resolve into a combination.</t>
  </si>
  <si>
    <t xml:space="preserve">Related-party transactions, weak controls and founder dependency are ubiquitous.</t>
  </si>
  <si>
    <t xml:space="preserve">Choosing twelve and delivering none destroys credibility.</t>
  </si>
  <si>
    <t xml:space="preserve">The saving is permanent and capitalised at exit.</t>
  </si>
  <si>
    <t xml:space="preserve">0.34 + 0.80. The chapter rounds it to "roughly 1.1", and 9.4 million of EV where 1.14 x 8.5 is 9.69.</t>
  </si>
  <si>
    <t xml:space="preserve">9.69 over 0.68. The appendix said 11.7 by dividing by the whole 830,000, which includes the 150,000 line it leaves out.</t>
  </si>
  <si>
    <t xml:space="preserve">Enterprise value created, 9.69, less the programme cost, 0.83: in the without-case it was never spent, so the debt is lower.</t>
  </si>
  <si>
    <t xml:space="preserve">9.69 / (1.621 x 8.5). Not only at total loss and full attribution.</t>
  </si>
  <si>
    <t xml:space="preserve">A zero in a dataset is a factual claim.</t>
  </si>
  <si>
    <t xml:space="preserve">Report both.</t>
  </si>
  <si>
    <t xml:space="preserve">Acquisitions raise absolute emissions whatever the portfolio does.</t>
  </si>
  <si>
    <t xml:space="preserve">Cutting and running removes leverage and leaves the harm unaddressed.</t>
  </si>
  <si>
    <t xml:space="preserve">A statement issued before the facts that proves wrong turns a problem into a scandal.</t>
  </si>
  <si>
    <t xml:space="preserve">Validation monitoring alone is four quarterly rounds, a year, that cannot start until the works finish.</t>
  </si>
  <si>
    <t xml:space="preserve">9.69 over 20 of exit EBITDA. Half a turn light cancels it.</t>
  </si>
  <si>
    <t xml:space="preserve">Nor announce a policy or propose a strategy.</t>
  </si>
  <si>
    <t xml:space="preserve">Deal process, the first data cycle, three engagements, the LP reporting obligation.</t>
  </si>
  <si>
    <t xml:space="preserve">The cut, 1.2, less the only part the indemnity does not cover, 0.8.</t>
  </si>
  <si>
    <t xml:space="preserve">The low end of the range. It needs no probability.</t>
  </si>
  <si>
    <t xml:space="preserve">1.4 million annualised at 8 per cent over ten years, no saving, 900 tonnes.</t>
  </si>
  <si>
    <t xml:space="preserve">740 of 1,640. The single largest item, 900 tonnes, is the one nobody funded.</t>
  </si>
  <si>
    <t xml:space="preserve">Every company cut 6 per cent a year; the fund deployed into new companies.</t>
  </si>
  <si>
    <t xml:space="preserve">A rate no industrial company sustains. Coverage and engagement targets measure what the sponsor controls.</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</si>
</sst>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28.3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6</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7</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7</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8</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6</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28.35" hidden="false" customHeight="false" outlineLevel="0" collapsed="false">
      <c r="A2" s="5" t="n">
        <v>1</v>
      </c>
      <c r="B2" s="5" t="s">
        <v>11</v>
      </c>
      <c r="C2" s="6" t="s">
        <v>24</v>
      </c>
      <c r="D2" s="7"/>
      <c r="E2" s="5"/>
      <c r="F2" s="5" t="str">
        <f aca="false">IF(D2="","",IF(UPPER(TRIM(D2))='3. Marking'!D2,"Right","Wrong"))</f>
        <v/>
      </c>
    </row>
    <row r="3" customFormat="false" ht="28.35" hidden="false" customHeight="false" outlineLevel="0" collapsed="false">
      <c r="A3" s="5" t="n">
        <v>2</v>
      </c>
      <c r="B3" s="5" t="s">
        <v>11</v>
      </c>
      <c r="C3" s="6" t="s">
        <v>25</v>
      </c>
      <c r="D3" s="7"/>
      <c r="E3" s="5"/>
      <c r="F3" s="5" t="str">
        <f aca="false">IF(D3="","",IF(UPPER(TRIM(D3))='3. Marking'!D3,"Right","Wrong"))</f>
        <v/>
      </c>
    </row>
    <row r="4" customFormat="false" ht="28.35" hidden="false" customHeight="false" outlineLevel="0" collapsed="false">
      <c r="A4" s="5" t="n">
        <v>3</v>
      </c>
      <c r="B4" s="5" t="s">
        <v>11</v>
      </c>
      <c r="C4" s="6" t="s">
        <v>26</v>
      </c>
      <c r="D4" s="7"/>
      <c r="E4" s="5"/>
      <c r="F4" s="5" t="str">
        <f aca="false">IF(D4="","",IF(UPPER(TRIM(D4))='3. Marking'!D4,"Right","Wrong"))</f>
        <v/>
      </c>
    </row>
    <row r="5" customFormat="false" ht="41.75" hidden="false" customHeight="false" outlineLevel="0" collapsed="false">
      <c r="A5" s="5" t="n">
        <v>4</v>
      </c>
      <c r="B5" s="5" t="s">
        <v>11</v>
      </c>
      <c r="C5" s="6" t="s">
        <v>27</v>
      </c>
      <c r="D5" s="7"/>
      <c r="E5" s="5"/>
      <c r="F5" s="5" t="str">
        <f aca="false">IF(D5="","",IF(UPPER(TRIM(D5))='3. Marking'!D5,"Right","Wrong"))</f>
        <v/>
      </c>
    </row>
    <row r="6" customFormat="false" ht="28.35" hidden="false" customHeight="false" outlineLevel="0" collapsed="false">
      <c r="A6" s="5" t="n">
        <v>5</v>
      </c>
      <c r="B6" s="5" t="s">
        <v>11</v>
      </c>
      <c r="C6" s="6" t="s">
        <v>28</v>
      </c>
      <c r="D6" s="7"/>
      <c r="E6" s="5"/>
      <c r="F6" s="5" t="str">
        <f aca="false">IF(D6="","",IF(UPPER(TRIM(D6))='3. Marking'!D6,"Right","Wrong"))</f>
        <v/>
      </c>
    </row>
    <row r="7" customFormat="false" ht="41.75" hidden="false" customHeight="false" outlineLevel="0" collapsed="false">
      <c r="A7" s="5" t="n">
        <v>6</v>
      </c>
      <c r="B7" s="5" t="s">
        <v>11</v>
      </c>
      <c r="C7" s="6" t="s">
        <v>29</v>
      </c>
      <c r="D7" s="7"/>
      <c r="E7" s="5"/>
      <c r="F7" s="5" t="str">
        <f aca="false">IF(D7="","",IF(UPPER(TRIM(D7))='3. Marking'!D7,"Right","Wrong"))</f>
        <v/>
      </c>
    </row>
    <row r="8" customFormat="false" ht="28.35" hidden="false" customHeight="false" outlineLevel="0" collapsed="false">
      <c r="A8" s="5" t="n">
        <v>7</v>
      </c>
      <c r="B8" s="5" t="s">
        <v>12</v>
      </c>
      <c r="C8" s="6" t="s">
        <v>30</v>
      </c>
      <c r="D8" s="7"/>
      <c r="E8" s="5"/>
      <c r="F8" s="5" t="str">
        <f aca="false">IF(D8="","",IF(UPPER(TRIM(D8))='3. Marking'!D8,"Right","Wrong"))</f>
        <v/>
      </c>
    </row>
    <row r="9" customFormat="false" ht="15" hidden="false" customHeight="false" outlineLevel="0" collapsed="false">
      <c r="A9" s="5" t="n">
        <v>8</v>
      </c>
      <c r="B9" s="5" t="s">
        <v>12</v>
      </c>
      <c r="C9" s="6" t="s">
        <v>31</v>
      </c>
      <c r="D9" s="7"/>
      <c r="E9" s="5"/>
      <c r="F9" s="5" t="str">
        <f aca="false">IF(D9="","",IF(ISNUMBER(D9),IF(ABS(D9-'3. Marking'!D9)&lt;='3. Marking'!E9,"Right","Wrong"),"Enter a number"))</f>
        <v/>
      </c>
    </row>
    <row r="10" customFormat="false" ht="28.35" hidden="false" customHeight="false" outlineLevel="0" collapsed="false">
      <c r="A10" s="5" t="n">
        <v>9</v>
      </c>
      <c r="B10" s="5" t="s">
        <v>12</v>
      </c>
      <c r="C10" s="6" t="s">
        <v>32</v>
      </c>
      <c r="D10" s="7"/>
      <c r="E10" s="5"/>
      <c r="F10" s="5" t="str">
        <f aca="false">IF(D10="","",IF(UPPER(TRIM(D10))='3. Marking'!D10,"Right","Wrong"))</f>
        <v/>
      </c>
    </row>
    <row r="11" customFormat="false" ht="28.35" hidden="false" customHeight="false" outlineLevel="0" collapsed="false">
      <c r="A11" s="5" t="n">
        <v>10</v>
      </c>
      <c r="B11" s="5" t="s">
        <v>12</v>
      </c>
      <c r="C11" s="6" t="s">
        <v>33</v>
      </c>
      <c r="D11" s="7"/>
      <c r="E11" s="5"/>
      <c r="F11" s="5" t="str">
        <f aca="false">IF(D11="","",IF(UPPER(TRIM(D11))='3. Marking'!D11,"Right","Wrong"))</f>
        <v/>
      </c>
    </row>
    <row r="12" customFormat="false" ht="28.35" hidden="false" customHeight="false" outlineLevel="0" collapsed="false">
      <c r="A12" s="5" t="n">
        <v>11</v>
      </c>
      <c r="B12" s="5" t="s">
        <v>12</v>
      </c>
      <c r="C12" s="6" t="s">
        <v>34</v>
      </c>
      <c r="D12" s="7"/>
      <c r="E12" s="5"/>
      <c r="F12" s="5" t="str">
        <f aca="false">IF(D12="","",IF(UPPER(TRIM(D12))='3. Marking'!D12,"Right","Wrong"))</f>
        <v/>
      </c>
    </row>
    <row r="13" customFormat="false" ht="41.75" hidden="false" customHeight="false" outlineLevel="0" collapsed="false">
      <c r="A13" s="5" t="n">
        <v>12</v>
      </c>
      <c r="B13" s="5" t="s">
        <v>12</v>
      </c>
      <c r="C13" s="6" t="s">
        <v>35</v>
      </c>
      <c r="D13" s="7"/>
      <c r="E13" s="5"/>
      <c r="F13" s="5" t="str">
        <f aca="false">IF(D13="","",IF(UPPER(TRIM(D13))='3. Marking'!D13,"Right","Wrong"))</f>
        <v/>
      </c>
    </row>
    <row r="14" customFormat="false" ht="15" hidden="false" customHeight="false" outlineLevel="0" collapsed="false">
      <c r="A14" s="5" t="n">
        <v>13</v>
      </c>
      <c r="B14" s="5" t="s">
        <v>12</v>
      </c>
      <c r="C14" s="6" t="s">
        <v>36</v>
      </c>
      <c r="D14" s="7"/>
      <c r="E14" s="5"/>
      <c r="F14" s="5" t="str">
        <f aca="false">IF(D14="","",IF(ISNUMBER(D14),IF(ABS(D14-'3. Marking'!D14)&lt;='3. Marking'!E14,"Right","Wrong"),"Enter a number"))</f>
        <v/>
      </c>
    </row>
    <row r="15" customFormat="false" ht="28.35" hidden="false" customHeight="false" outlineLevel="0" collapsed="false">
      <c r="A15" s="5" t="n">
        <v>14</v>
      </c>
      <c r="B15" s="5" t="s">
        <v>13</v>
      </c>
      <c r="C15" s="6" t="s">
        <v>37</v>
      </c>
      <c r="D15" s="7"/>
      <c r="E15" s="5"/>
      <c r="F15" s="5" t="str">
        <f aca="false">IF(D15="","",IF(UPPER(TRIM(D15))='3. Marking'!D15,"Right","Wrong"))</f>
        <v/>
      </c>
    </row>
    <row r="16" customFormat="false" ht="28.35" hidden="false" customHeight="false" outlineLevel="0" collapsed="false">
      <c r="A16" s="5" t="n">
        <v>15</v>
      </c>
      <c r="B16" s="5" t="s">
        <v>13</v>
      </c>
      <c r="C16" s="6" t="s">
        <v>38</v>
      </c>
      <c r="D16" s="7"/>
      <c r="E16" s="5"/>
      <c r="F16" s="5" t="str">
        <f aca="false">IF(D16="","",IF(UPPER(TRIM(D16))='3. Marking'!D16,"Right","Wrong"))</f>
        <v/>
      </c>
    </row>
    <row r="17" customFormat="false" ht="28.3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28.35" hidden="false" customHeight="false" outlineLevel="0" collapsed="false">
      <c r="A18" s="5" t="n">
        <v>17</v>
      </c>
      <c r="B18" s="5" t="s">
        <v>13</v>
      </c>
      <c r="C18" s="6" t="s">
        <v>40</v>
      </c>
      <c r="D18" s="7"/>
      <c r="E18" s="5"/>
      <c r="F18" s="5" t="str">
        <f aca="false">IF(D18="","",IF(UPPER(TRIM(D18))='3. Marking'!D18,"Right","Wrong"))</f>
        <v/>
      </c>
    </row>
    <row r="19" customFormat="false" ht="1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28.35" hidden="false" customHeight="false" outlineLevel="0" collapsed="false">
      <c r="A20" s="5" t="n">
        <v>19</v>
      </c>
      <c r="B20" s="5" t="s">
        <v>13</v>
      </c>
      <c r="C20" s="6" t="s">
        <v>42</v>
      </c>
      <c r="D20" s="7"/>
      <c r="E20" s="5"/>
      <c r="F20" s="5" t="str">
        <f aca="false">IF(D20="","",IF(UPPER(TRIM(D20))='3. Marking'!D20,"Right","Wrong"))</f>
        <v/>
      </c>
    </row>
    <row r="21" customFormat="false" ht="15" hidden="false" customHeight="false" outlineLevel="0" collapsed="false">
      <c r="A21" s="5" t="n">
        <v>20</v>
      </c>
      <c r="B21" s="5" t="s">
        <v>13</v>
      </c>
      <c r="C21" s="6" t="s">
        <v>43</v>
      </c>
      <c r="D21" s="7"/>
      <c r="E21" s="5"/>
      <c r="F21" s="5" t="str">
        <f aca="false">IF(D21="","",IF(ISNUMBER(D21),IF(ABS(D21-'3. Marking'!D21)&lt;='3. Marking'!E21,"Right","Wrong"),"Enter a number"))</f>
        <v/>
      </c>
    </row>
    <row r="22" customFormat="false" ht="28.35" hidden="false" customHeight="false" outlineLevel="0" collapsed="false">
      <c r="A22" s="5" t="n">
        <v>21</v>
      </c>
      <c r="B22" s="5" t="s">
        <v>14</v>
      </c>
      <c r="C22" s="6" t="s">
        <v>44</v>
      </c>
      <c r="D22" s="7"/>
      <c r="E22" s="5"/>
      <c r="F22" s="5" t="str">
        <f aca="false">IF(D22="","",IF(ISNUMBER(D22),IF(ABS(D22-'3. Marking'!D22)&lt;='3. Marking'!E22,"Right","Wrong"),"Enter a number"))</f>
        <v/>
      </c>
    </row>
    <row r="23" customFormat="false" ht="15" hidden="false" customHeight="false" outlineLevel="0" collapsed="false">
      <c r="A23" s="5" t="n">
        <v>22</v>
      </c>
      <c r="B23" s="5" t="s">
        <v>14</v>
      </c>
      <c r="C23" s="6" t="s">
        <v>45</v>
      </c>
      <c r="D23" s="7"/>
      <c r="E23" s="5"/>
      <c r="F23" s="5" t="str">
        <f aca="false">IF(D23="","",IF(ISNUMBER(D23),IF(ABS(D23-'3. Marking'!D23)&lt;='3. Marking'!E23,"Right","Wrong"),"Enter a number"))</f>
        <v/>
      </c>
    </row>
    <row r="24" customFormat="false" ht="15" hidden="false" customHeight="false" outlineLevel="0" collapsed="false">
      <c r="A24" s="5" t="n">
        <v>23</v>
      </c>
      <c r="B24" s="5" t="s">
        <v>14</v>
      </c>
      <c r="C24" s="6" t="s">
        <v>46</v>
      </c>
      <c r="D24" s="7"/>
      <c r="E24" s="5"/>
      <c r="F24" s="5" t="str">
        <f aca="false">IF(D24="","",IF(ISNUMBER(D24),IF(ABS(D24-'3. Marking'!D24)&lt;='3. Marking'!E24,"Right","Wrong"),"Enter a number"))</f>
        <v/>
      </c>
    </row>
    <row r="25" customFormat="false" ht="15" hidden="false" customHeight="false" outlineLevel="0" collapsed="false">
      <c r="A25" s="5" t="n">
        <v>24</v>
      </c>
      <c r="B25" s="5" t="s">
        <v>14</v>
      </c>
      <c r="C25" s="6" t="s">
        <v>47</v>
      </c>
      <c r="D25" s="7"/>
      <c r="E25" s="5"/>
      <c r="F25" s="5" t="str">
        <f aca="false">IF(D25="","",IF(ISNUMBER(D25),IF(ABS(D25-'3. Marking'!D25)&lt;='3. Marking'!E25,"Right","Wrong"),"Enter a number"))</f>
        <v/>
      </c>
    </row>
    <row r="26" customFormat="false" ht="15" hidden="false" customHeight="false" outlineLevel="0" collapsed="false">
      <c r="A26" s="5" t="n">
        <v>25</v>
      </c>
      <c r="B26" s="5" t="s">
        <v>14</v>
      </c>
      <c r="C26" s="6" t="s">
        <v>48</v>
      </c>
      <c r="D26" s="7"/>
      <c r="E26" s="5"/>
      <c r="F26" s="5" t="str">
        <f aca="false">IF(D26="","",IF(ISNUMBER(D26),IF(ABS(D26-'3. Marking'!D26)&lt;='3. Marking'!E26,"Right","Wrong"),"Enter a number"))</f>
        <v/>
      </c>
    </row>
    <row r="27" customFormat="false" ht="28.35" hidden="false" customHeight="false" outlineLevel="0" collapsed="false">
      <c r="A27" s="5" t="n">
        <v>26</v>
      </c>
      <c r="B27" s="5" t="s">
        <v>14</v>
      </c>
      <c r="C27" s="6" t="s">
        <v>49</v>
      </c>
      <c r="D27" s="7"/>
      <c r="E27" s="5"/>
      <c r="F27" s="5" t="str">
        <f aca="false">IF(D27="","",IF(UPPER(TRIM(D27))='3. Marking'!D27,"Right","Wrong"))</f>
        <v/>
      </c>
    </row>
    <row r="28" customFormat="false" ht="28.35" hidden="false" customHeight="false" outlineLevel="0" collapsed="false">
      <c r="A28" s="5" t="n">
        <v>27</v>
      </c>
      <c r="B28" s="5" t="s">
        <v>14</v>
      </c>
      <c r="C28" s="6" t="s">
        <v>50</v>
      </c>
      <c r="D28" s="7"/>
      <c r="E28" s="5"/>
      <c r="F28" s="5" t="str">
        <f aca="false">IF(D28="","",IF(UPPER(TRIM(D28))='3. Marking'!D28,"Right","Wrong"))</f>
        <v/>
      </c>
    </row>
    <row r="29" customFormat="false" ht="28.35" hidden="false" customHeight="false" outlineLevel="0" collapsed="false">
      <c r="A29" s="5" t="n">
        <v>28</v>
      </c>
      <c r="B29" s="5" t="s">
        <v>14</v>
      </c>
      <c r="C29" s="6" t="s">
        <v>51</v>
      </c>
      <c r="D29" s="7"/>
      <c r="E29" s="5"/>
      <c r="F29" s="5" t="str">
        <f aca="false">IF(D29="","",IF(UPPER(TRIM(D29))='3. Marking'!D29,"Right","Wrong"))</f>
        <v/>
      </c>
    </row>
    <row r="30" customFormat="false" ht="41.75" hidden="false" customHeight="false" outlineLevel="0" collapsed="false">
      <c r="A30" s="5" t="n">
        <v>29</v>
      </c>
      <c r="B30" s="5" t="s">
        <v>15</v>
      </c>
      <c r="C30" s="6" t="s">
        <v>52</v>
      </c>
      <c r="D30" s="7"/>
      <c r="E30" s="5"/>
      <c r="F30" s="5" t="str">
        <f aca="false">IF(D30="","",IF(UPPER(TRIM(D30))='3. Marking'!D30,"Right","Wrong"))</f>
        <v/>
      </c>
    </row>
    <row r="31" customFormat="false" ht="28.35" hidden="false" customHeight="false" outlineLevel="0" collapsed="false">
      <c r="A31" s="5" t="n">
        <v>30</v>
      </c>
      <c r="B31" s="5" t="s">
        <v>15</v>
      </c>
      <c r="C31" s="6" t="s">
        <v>53</v>
      </c>
      <c r="D31" s="7"/>
      <c r="E31" s="5"/>
      <c r="F31" s="5" t="str">
        <f aca="false">IF(D31="","",IF(UPPER(TRIM(D31))='3. Marking'!D31,"Right","Wrong"))</f>
        <v/>
      </c>
    </row>
    <row r="32" customFormat="false" ht="1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1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28.35" hidden="false" customHeight="false" outlineLevel="0" collapsed="false">
      <c r="A34" s="5" t="n">
        <v>33</v>
      </c>
      <c r="B34" s="5" t="s">
        <v>15</v>
      </c>
      <c r="C34" s="6" t="s">
        <v>56</v>
      </c>
      <c r="D34" s="7"/>
      <c r="E34" s="5"/>
      <c r="F34" s="5" t="str">
        <f aca="false">IF(D34="","",IF(UPPER(TRIM(D34))='3. Marking'!D34,"Right","Wrong"))</f>
        <v/>
      </c>
    </row>
    <row r="35" customFormat="false" ht="15" hidden="false" customHeight="false" outlineLevel="0" collapsed="false">
      <c r="A35" s="5" t="n">
        <v>34</v>
      </c>
      <c r="B35" s="5" t="s">
        <v>15</v>
      </c>
      <c r="C35" s="6" t="s">
        <v>57</v>
      </c>
      <c r="D35" s="7"/>
      <c r="E35" s="5"/>
      <c r="F35" s="5" t="str">
        <f aca="false">IF(D35="","",IF(ISNUMBER(D35),IF(ABS(D35-'3. Marking'!D35)&lt;='3. Marking'!E35,"Right","Wrong"),"Enter a number"))</f>
        <v/>
      </c>
    </row>
    <row r="36" customFormat="false" ht="28.3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1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1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1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1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28.3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s">
        <v>69</v>
      </c>
      <c r="F2" s="8" t="s">
        <v>70</v>
      </c>
    </row>
    <row r="3" customFormat="false" ht="15" hidden="false" customHeight="false" outlineLevel="0" collapsed="false">
      <c r="A3" s="0" t="n">
        <v>2</v>
      </c>
      <c r="B3" s="0" t="s">
        <v>11</v>
      </c>
      <c r="C3" s="0" t="s">
        <v>68</v>
      </c>
      <c r="D3" s="0" t="s">
        <v>71</v>
      </c>
      <c r="F3" s="8" t="s">
        <v>72</v>
      </c>
    </row>
    <row r="4" customFormat="false" ht="15" hidden="false" customHeight="false" outlineLevel="0" collapsed="false">
      <c r="A4" s="0" t="n">
        <v>3</v>
      </c>
      <c r="B4" s="0" t="s">
        <v>11</v>
      </c>
      <c r="C4" s="0" t="s">
        <v>68</v>
      </c>
      <c r="D4" s="0" t="s">
        <v>73</v>
      </c>
      <c r="F4" s="8" t="s">
        <v>74</v>
      </c>
    </row>
    <row r="5" customFormat="false" ht="15" hidden="false" customHeight="false" outlineLevel="0" collapsed="false">
      <c r="A5" s="0" t="n">
        <v>4</v>
      </c>
      <c r="B5" s="0" t="s">
        <v>11</v>
      </c>
      <c r="C5" s="0" t="s">
        <v>68</v>
      </c>
      <c r="D5" s="0" t="s">
        <v>75</v>
      </c>
      <c r="F5" s="8" t="s">
        <v>76</v>
      </c>
    </row>
    <row r="6" customFormat="false" ht="15" hidden="false" customHeight="false" outlineLevel="0" collapsed="false">
      <c r="A6" s="0" t="n">
        <v>5</v>
      </c>
      <c r="B6" s="0" t="s">
        <v>11</v>
      </c>
      <c r="C6" s="0" t="s">
        <v>68</v>
      </c>
      <c r="D6" s="0" t="s">
        <v>73</v>
      </c>
      <c r="F6" s="8" t="s">
        <v>77</v>
      </c>
    </row>
    <row r="7" customFormat="false" ht="15" hidden="false" customHeight="false" outlineLevel="0" collapsed="false">
      <c r="A7" s="0" t="n">
        <v>6</v>
      </c>
      <c r="B7" s="0" t="s">
        <v>11</v>
      </c>
      <c r="C7" s="0" t="s">
        <v>68</v>
      </c>
      <c r="D7" s="0" t="s">
        <v>73</v>
      </c>
      <c r="F7" s="8" t="s">
        <v>78</v>
      </c>
    </row>
    <row r="8" customFormat="false" ht="15" hidden="false" customHeight="false" outlineLevel="0" collapsed="false">
      <c r="A8" s="0" t="n">
        <v>7</v>
      </c>
      <c r="B8" s="0" t="s">
        <v>12</v>
      </c>
      <c r="C8" s="0" t="s">
        <v>68</v>
      </c>
      <c r="D8" s="0" t="s">
        <v>71</v>
      </c>
      <c r="F8" s="8" t="s">
        <v>79</v>
      </c>
    </row>
    <row r="9" customFormat="false" ht="15" hidden="false" customHeight="false" outlineLevel="0" collapsed="false">
      <c r="A9" s="0" t="n">
        <v>8</v>
      </c>
      <c r="B9" s="0" t="s">
        <v>12</v>
      </c>
      <c r="C9" s="0" t="s">
        <v>80</v>
      </c>
      <c r="D9" s="0" t="n">
        <v>5</v>
      </c>
      <c r="E9" s="0" t="n">
        <v>0</v>
      </c>
      <c r="F9" s="8" t="s">
        <v>81</v>
      </c>
    </row>
    <row r="10" customFormat="false" ht="15" hidden="false" customHeight="false" outlineLevel="0" collapsed="false">
      <c r="A10" s="0" t="n">
        <v>9</v>
      </c>
      <c r="B10" s="0" t="s">
        <v>12</v>
      </c>
      <c r="C10" s="0" t="s">
        <v>68</v>
      </c>
      <c r="D10" s="0" t="s">
        <v>69</v>
      </c>
      <c r="F10" s="8" t="s">
        <v>82</v>
      </c>
    </row>
    <row r="11" customFormat="false" ht="15" hidden="false" customHeight="false" outlineLevel="0" collapsed="false">
      <c r="A11" s="0" t="n">
        <v>10</v>
      </c>
      <c r="B11" s="0" t="s">
        <v>12</v>
      </c>
      <c r="C11" s="0" t="s">
        <v>68</v>
      </c>
      <c r="D11" s="0" t="s">
        <v>75</v>
      </c>
      <c r="F11" s="8" t="s">
        <v>83</v>
      </c>
    </row>
    <row r="12" customFormat="false" ht="15" hidden="false" customHeight="false" outlineLevel="0" collapsed="false">
      <c r="A12" s="0" t="n">
        <v>11</v>
      </c>
      <c r="B12" s="0" t="s">
        <v>12</v>
      </c>
      <c r="C12" s="0" t="s">
        <v>68</v>
      </c>
      <c r="D12" s="0" t="s">
        <v>69</v>
      </c>
      <c r="F12" s="8" t="s">
        <v>84</v>
      </c>
    </row>
    <row r="13" customFormat="false" ht="15" hidden="false" customHeight="false" outlineLevel="0" collapsed="false">
      <c r="A13" s="0" t="n">
        <v>12</v>
      </c>
      <c r="B13" s="0" t="s">
        <v>12</v>
      </c>
      <c r="C13" s="0" t="s">
        <v>68</v>
      </c>
      <c r="D13" s="0" t="s">
        <v>73</v>
      </c>
      <c r="F13" s="8" t="s">
        <v>85</v>
      </c>
    </row>
    <row r="14" customFormat="false" ht="15" hidden="false" customHeight="false" outlineLevel="0" collapsed="false">
      <c r="A14" s="0" t="n">
        <v>13</v>
      </c>
      <c r="B14" s="0" t="s">
        <v>12</v>
      </c>
      <c r="C14" s="0" t="s">
        <v>80</v>
      </c>
      <c r="D14" s="0" t="n">
        <v>14</v>
      </c>
      <c r="E14" s="0" t="n">
        <v>0</v>
      </c>
      <c r="F14" s="8" t="s">
        <v>86</v>
      </c>
    </row>
    <row r="15" customFormat="false" ht="15" hidden="false" customHeight="false" outlineLevel="0" collapsed="false">
      <c r="A15" s="0" t="n">
        <v>14</v>
      </c>
      <c r="B15" s="0" t="s">
        <v>13</v>
      </c>
      <c r="C15" s="0" t="s">
        <v>68</v>
      </c>
      <c r="D15" s="0" t="s">
        <v>71</v>
      </c>
      <c r="F15" s="8" t="s">
        <v>87</v>
      </c>
    </row>
    <row r="16" customFormat="false" ht="15" hidden="false" customHeight="false" outlineLevel="0" collapsed="false">
      <c r="A16" s="0" t="n">
        <v>15</v>
      </c>
      <c r="B16" s="0" t="s">
        <v>13</v>
      </c>
      <c r="C16" s="0" t="s">
        <v>68</v>
      </c>
      <c r="D16" s="0" t="s">
        <v>75</v>
      </c>
      <c r="F16" s="8" t="s">
        <v>88</v>
      </c>
    </row>
    <row r="17" customFormat="false" ht="15" hidden="false" customHeight="false" outlineLevel="0" collapsed="false">
      <c r="A17" s="0" t="n">
        <v>16</v>
      </c>
      <c r="B17" s="0" t="s">
        <v>13</v>
      </c>
      <c r="C17" s="0" t="s">
        <v>80</v>
      </c>
      <c r="D17" s="0" t="n">
        <v>30</v>
      </c>
      <c r="E17" s="0" t="n">
        <v>0</v>
      </c>
      <c r="F17" s="8" t="s">
        <v>89</v>
      </c>
    </row>
    <row r="18" customFormat="false" ht="15" hidden="false" customHeight="false" outlineLevel="0" collapsed="false">
      <c r="A18" s="0" t="n">
        <v>17</v>
      </c>
      <c r="B18" s="0" t="s">
        <v>13</v>
      </c>
      <c r="C18" s="0" t="s">
        <v>68</v>
      </c>
      <c r="D18" s="0" t="s">
        <v>69</v>
      </c>
      <c r="F18" s="8" t="s">
        <v>90</v>
      </c>
    </row>
    <row r="19" customFormat="false" ht="15" hidden="false" customHeight="false" outlineLevel="0" collapsed="false">
      <c r="A19" s="0" t="n">
        <v>18</v>
      </c>
      <c r="B19" s="0" t="s">
        <v>13</v>
      </c>
      <c r="C19" s="0" t="s">
        <v>80</v>
      </c>
      <c r="D19" s="0" t="n">
        <v>5</v>
      </c>
      <c r="E19" s="0" t="n">
        <v>0</v>
      </c>
      <c r="F19" s="8" t="s">
        <v>91</v>
      </c>
    </row>
    <row r="20" customFormat="false" ht="15" hidden="false" customHeight="false" outlineLevel="0" collapsed="false">
      <c r="A20" s="0" t="n">
        <v>19</v>
      </c>
      <c r="B20" s="0" t="s">
        <v>13</v>
      </c>
      <c r="C20" s="0" t="s">
        <v>68</v>
      </c>
      <c r="D20" s="0" t="s">
        <v>73</v>
      </c>
      <c r="F20" s="8" t="s">
        <v>92</v>
      </c>
    </row>
    <row r="21" customFormat="false" ht="15" hidden="false" customHeight="false" outlineLevel="0" collapsed="false">
      <c r="A21" s="0" t="n">
        <v>20</v>
      </c>
      <c r="B21" s="0" t="s">
        <v>13</v>
      </c>
      <c r="C21" s="0" t="s">
        <v>80</v>
      </c>
      <c r="D21" s="0" t="n">
        <v>3</v>
      </c>
      <c r="E21" s="0" t="n">
        <v>0</v>
      </c>
      <c r="F21" s="8" t="s">
        <v>93</v>
      </c>
    </row>
    <row r="22" customFormat="false" ht="15" hidden="false" customHeight="false" outlineLevel="0" collapsed="false">
      <c r="A22" s="0" t="n">
        <v>21</v>
      </c>
      <c r="B22" s="0" t="s">
        <v>14</v>
      </c>
      <c r="C22" s="0" t="s">
        <v>80</v>
      </c>
      <c r="D22" s="0" t="n">
        <v>4</v>
      </c>
      <c r="E22" s="0" t="n">
        <v>0</v>
      </c>
      <c r="F22" s="8" t="s">
        <v>94</v>
      </c>
    </row>
    <row r="23" customFormat="false" ht="15" hidden="false" customHeight="false" outlineLevel="0" collapsed="false">
      <c r="A23" s="0" t="n">
        <v>22</v>
      </c>
      <c r="B23" s="0" t="s">
        <v>14</v>
      </c>
      <c r="C23" s="0" t="s">
        <v>80</v>
      </c>
      <c r="D23" s="0" t="n">
        <v>1.14</v>
      </c>
      <c r="E23" s="0" t="n">
        <v>0.005</v>
      </c>
      <c r="F23" s="8" t="s">
        <v>95</v>
      </c>
    </row>
    <row r="24" customFormat="false" ht="15" hidden="false" customHeight="false" outlineLevel="0" collapsed="false">
      <c r="A24" s="0" t="n">
        <v>23</v>
      </c>
      <c r="B24" s="0" t="s">
        <v>14</v>
      </c>
      <c r="C24" s="0" t="s">
        <v>80</v>
      </c>
      <c r="D24" s="0" t="n">
        <v>14.3</v>
      </c>
      <c r="E24" s="0" t="n">
        <v>0.05</v>
      </c>
      <c r="F24" s="8" t="s">
        <v>96</v>
      </c>
    </row>
    <row r="25" customFormat="false" ht="28.35" hidden="false" customHeight="false" outlineLevel="0" collapsed="false">
      <c r="A25" s="0" t="n">
        <v>24</v>
      </c>
      <c r="B25" s="0" t="s">
        <v>14</v>
      </c>
      <c r="C25" s="0" t="s">
        <v>80</v>
      </c>
      <c r="D25" s="0" t="n">
        <v>8.86</v>
      </c>
      <c r="E25" s="0" t="n">
        <v>0.005</v>
      </c>
      <c r="F25" s="8" t="s">
        <v>97</v>
      </c>
    </row>
    <row r="26" customFormat="false" ht="15" hidden="false" customHeight="false" outlineLevel="0" collapsed="false">
      <c r="A26" s="0" t="n">
        <v>25</v>
      </c>
      <c r="B26" s="0" t="s">
        <v>14</v>
      </c>
      <c r="C26" s="0" t="s">
        <v>80</v>
      </c>
      <c r="D26" s="0" t="n">
        <v>0.7</v>
      </c>
      <c r="E26" s="0" t="n">
        <v>0.005</v>
      </c>
      <c r="F26" s="8" t="s">
        <v>98</v>
      </c>
    </row>
    <row r="27" customFormat="false" ht="15" hidden="false" customHeight="false" outlineLevel="0" collapsed="false">
      <c r="A27" s="0" t="n">
        <v>26</v>
      </c>
      <c r="B27" s="0" t="s">
        <v>14</v>
      </c>
      <c r="C27" s="0" t="s">
        <v>68</v>
      </c>
      <c r="D27" s="0" t="s">
        <v>75</v>
      </c>
      <c r="F27" s="8" t="s">
        <v>99</v>
      </c>
    </row>
    <row r="28" customFormat="false" ht="15" hidden="false" customHeight="false" outlineLevel="0" collapsed="false">
      <c r="A28" s="0" t="n">
        <v>27</v>
      </c>
      <c r="B28" s="0" t="s">
        <v>14</v>
      </c>
      <c r="C28" s="0" t="s">
        <v>68</v>
      </c>
      <c r="D28" s="0" t="s">
        <v>75</v>
      </c>
      <c r="F28" s="8" t="s">
        <v>100</v>
      </c>
    </row>
    <row r="29" customFormat="false" ht="15" hidden="false" customHeight="false" outlineLevel="0" collapsed="false">
      <c r="A29" s="0" t="n">
        <v>28</v>
      </c>
      <c r="B29" s="0" t="s">
        <v>14</v>
      </c>
      <c r="C29" s="0" t="s">
        <v>68</v>
      </c>
      <c r="D29" s="0" t="s">
        <v>71</v>
      </c>
      <c r="F29" s="8" t="s">
        <v>101</v>
      </c>
    </row>
    <row r="30" customFormat="false" ht="15" hidden="false" customHeight="false" outlineLevel="0" collapsed="false">
      <c r="A30" s="0" t="n">
        <v>29</v>
      </c>
      <c r="B30" s="0" t="s">
        <v>15</v>
      </c>
      <c r="C30" s="0" t="s">
        <v>68</v>
      </c>
      <c r="D30" s="0" t="s">
        <v>69</v>
      </c>
      <c r="F30" s="8" t="s">
        <v>102</v>
      </c>
    </row>
    <row r="31" customFormat="false" ht="15" hidden="false" customHeight="false" outlineLevel="0" collapsed="false">
      <c r="A31" s="0" t="n">
        <v>30</v>
      </c>
      <c r="B31" s="0" t="s">
        <v>15</v>
      </c>
      <c r="C31" s="0" t="s">
        <v>68</v>
      </c>
      <c r="D31" s="0" t="s">
        <v>69</v>
      </c>
      <c r="F31" s="8" t="s">
        <v>103</v>
      </c>
    </row>
    <row r="32" customFormat="false" ht="15" hidden="false" customHeight="false" outlineLevel="0" collapsed="false">
      <c r="A32" s="0" t="n">
        <v>31</v>
      </c>
      <c r="B32" s="0" t="s">
        <v>15</v>
      </c>
      <c r="C32" s="0" t="s">
        <v>80</v>
      </c>
      <c r="D32" s="0" t="n">
        <v>32</v>
      </c>
      <c r="E32" s="0" t="n">
        <v>0.5</v>
      </c>
      <c r="F32" s="8" t="s">
        <v>104</v>
      </c>
    </row>
    <row r="33" customFormat="false" ht="15" hidden="false" customHeight="false" outlineLevel="0" collapsed="false">
      <c r="A33" s="0" t="n">
        <v>32</v>
      </c>
      <c r="B33" s="0" t="s">
        <v>15</v>
      </c>
      <c r="C33" s="0" t="s">
        <v>80</v>
      </c>
      <c r="D33" s="0" t="n">
        <v>0.485</v>
      </c>
      <c r="E33" s="0" t="n">
        <v>0.001</v>
      </c>
      <c r="F33" s="8" t="s">
        <v>105</v>
      </c>
    </row>
    <row r="34" customFormat="false" ht="15" hidden="false" customHeight="false" outlineLevel="0" collapsed="false">
      <c r="A34" s="0" t="n">
        <v>33</v>
      </c>
      <c r="B34" s="0" t="s">
        <v>15</v>
      </c>
      <c r="C34" s="0" t="s">
        <v>68</v>
      </c>
      <c r="D34" s="0" t="s">
        <v>71</v>
      </c>
      <c r="F34" s="8" t="s">
        <v>106</v>
      </c>
    </row>
    <row r="35" customFormat="false" ht="15" hidden="false" customHeight="false" outlineLevel="0" collapsed="false">
      <c r="A35" s="0" t="n">
        <v>34</v>
      </c>
      <c r="B35" s="0" t="s">
        <v>15</v>
      </c>
      <c r="C35" s="0" t="s">
        <v>80</v>
      </c>
      <c r="D35" s="0" t="n">
        <v>4</v>
      </c>
      <c r="E35" s="0" t="n">
        <v>0</v>
      </c>
      <c r="F35" s="8" t="s">
        <v>107</v>
      </c>
    </row>
    <row r="36" customFormat="false" ht="15" hidden="false" customHeight="false" outlineLevel="0" collapsed="false">
      <c r="A36" s="0" t="n">
        <v>35</v>
      </c>
      <c r="B36" s="0" t="s">
        <v>16</v>
      </c>
      <c r="C36" s="0" t="s">
        <v>80</v>
      </c>
      <c r="D36" s="0" t="n">
        <v>0.4</v>
      </c>
      <c r="E36" s="0" t="n">
        <v>0.005</v>
      </c>
      <c r="F36" s="8" t="s">
        <v>108</v>
      </c>
    </row>
    <row r="37" customFormat="false" ht="15" hidden="false" customHeight="false" outlineLevel="0" collapsed="false">
      <c r="A37" s="0" t="n">
        <v>36</v>
      </c>
      <c r="B37" s="0" t="s">
        <v>16</v>
      </c>
      <c r="C37" s="0" t="s">
        <v>80</v>
      </c>
      <c r="D37" s="0" t="n">
        <v>0.8</v>
      </c>
      <c r="E37" s="0" t="n">
        <v>0.005</v>
      </c>
      <c r="F37" s="8" t="s">
        <v>109</v>
      </c>
    </row>
    <row r="38" customFormat="false" ht="15" hidden="false" customHeight="false" outlineLevel="0" collapsed="false">
      <c r="A38" s="0" t="n">
        <v>37</v>
      </c>
      <c r="B38" s="0" t="s">
        <v>16</v>
      </c>
      <c r="C38" s="0" t="s">
        <v>80</v>
      </c>
      <c r="D38" s="0" t="n">
        <v>232</v>
      </c>
      <c r="E38" s="0" t="n">
        <v>1</v>
      </c>
      <c r="F38" s="8" t="s">
        <v>110</v>
      </c>
    </row>
    <row r="39" customFormat="false" ht="15" hidden="false" customHeight="false" outlineLevel="0" collapsed="false">
      <c r="A39" s="0" t="n">
        <v>38</v>
      </c>
      <c r="B39" s="0" t="s">
        <v>16</v>
      </c>
      <c r="C39" s="0" t="s">
        <v>80</v>
      </c>
      <c r="D39" s="0" t="n">
        <v>45</v>
      </c>
      <c r="E39" s="0" t="n">
        <v>0.5</v>
      </c>
      <c r="F39" s="8" t="s">
        <v>111</v>
      </c>
    </row>
    <row r="40" customFormat="false" ht="15" hidden="false" customHeight="false" outlineLevel="0" collapsed="false">
      <c r="A40" s="0" t="n">
        <v>39</v>
      </c>
      <c r="B40" s="0" t="s">
        <v>16</v>
      </c>
      <c r="C40" s="0" t="s">
        <v>80</v>
      </c>
      <c r="D40" s="0" t="n">
        <v>238</v>
      </c>
      <c r="E40" s="0" t="n">
        <v>0.5</v>
      </c>
      <c r="F40" s="8" t="s">
        <v>112</v>
      </c>
    </row>
    <row r="41" customFormat="false" ht="15" hidden="false" customHeight="false" outlineLevel="0" collapsed="false">
      <c r="A41" s="0" t="n">
        <v>40</v>
      </c>
      <c r="B41" s="0" t="s">
        <v>16</v>
      </c>
      <c r="C41" s="0" t="s">
        <v>80</v>
      </c>
      <c r="D41" s="0" t="n">
        <v>43</v>
      </c>
      <c r="E41" s="0" t="n">
        <v>0.5</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2026-09-23T20:17:12Z</dcterms:created>
  <dc:creator>openpyxl</dc:creator>
  <dc:description/>
  <dc:language>en-US</dc:language>
  <cp:lastModifiedBy/>
  <dcterms:modified xsi:type="dcterms:W3CDTF">2026-09-23T20:17:12Z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