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<sst xmlns="http://schemas.openxmlformats.org/spreadsheetml/2006/main" count="255" uniqueCount="114">
  <si>
    <t xml:space="preserve">Forty questions on The Family Office Professional</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</si>
  <si>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</si>
  <si>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</si>
  <si>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</si>
  <si>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institution (chapters 1 to 3), investing (4 and 5), governance, structure and risk (6 to 9), the family and the career (10 to 14), the appendix on what the office costs,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</si>
  <si>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</si>
  <si>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</si>
  <si>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</si>
  <si>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</si>
  <si>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</si>
  <si>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</si>
  <si>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The institution</t>
  </si>
  <si>
    <t xml:space="preserve">2. Investing</t>
  </si>
  <si>
    <t xml:space="preserve">3. Governance, structure, risk</t>
  </si>
  <si>
    <t xml:space="preserve">4. The family and the career</t>
  </si>
  <si>
    <t xml:space="preserve">5. What the office costs</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</si>
  <si>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</si>
  <si>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</si>
  <si>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</si>
  <si>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</si>
  <si>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</si>
  <si>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</si>
  <si>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</si>
  <si>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</si>
  <si>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What is the defining feature of a family office, in Chapter 1?  A) It is regulated as an investment fund  B) It serves one family, or a few, exclusively and comprehensively  C) It invests only in private markets  D) It manages more assets than a private bank</t>
  </si>
  <si>
    <t xml:space="preserve">A family assembles its services from a bank, an accountant and a lawyer before building an office. What is the main limitation, according to Chapter 1?  A) It cannot include tax advice  B) Each provider sees only its own piece and no one is responsible for the whole  C) It is always more expensive than an office  D) Commercial providers may not advise families</t>
  </si>
  <si>
    <t xml:space="preserve">What is the defining challenge of a single-family office?  A) It must be justified by the wealth of one family, so it is viable only above a substantial threshold  B) It cannot hold illiquid investments  C) It cannot employ specialists  D) It must share its managers with other families</t>
  </si>
  <si>
    <t xml:space="preserve">What is the central tension of a multi-family office?  A) It cannot report on a consolidated basis  B) Serving several families while giving each the customised attention of the family office ideal  C) Its fees are always higher than a single-family office  D) It may not invest in private equity</t>
  </si>
  <si>
    <t xml:space="preserve">What is a "virtual" family office, in Chapter 2?  A) A small core that coordinates outsourced providers  B) The wealth desk of a private bank  C) An office with no staff that exists only online  D) A multi-family office with more than a hundred families</t>
  </si>
  <si>
    <t xml:space="preserve">Chapter 3: where have many heads of family offices come from?  A) Philanthropy  B) Trading desks  C) Operations and finance, rather than investments  D) Only from the family itself</t>
  </si>
  <si>
    <t xml:space="preserve">Where does family office investing begin?  A) With the managers the office already knows  B) With what the family needs its wealth to do  C) With the asset class that performed best over five years  D) With a benchmark chosen by the chief investment officer</t>
  </si>
  <si>
    <t xml:space="preserve">Which decision determines the portfolio's overall risk and return more than any other?  A) The choice of custodian  B) Manager selection  C) Market timing  D) Asset allocation</t>
  </si>
  <si>
    <t xml:space="preserve">Which advantage in asset allocation does a family office have over most institutions?  A) It pays no management fees  B) It can borrow without limit  C) Its long horizon lets it hold illiquid investments more readily  D) It is exempt from diversification</t>
  </si>
  <si>
    <t xml:space="preserve">A cousin brings a friend's company to the office as a direct investment. What does Chapter 5 ask of the office?  A) Match it with an equal commitment to a fund  B) Invest a token amount to keep the peace  C) Evaluate it as rigorously as any other deal, whatever its source, and be willing to say no  D) Leave deals from the family outside the review</t>
  </si>
  <si>
    <t xml:space="preserve">Managing the illiquid portfolio requires the office to think about three things. Which?  A) Liquidity, commitment pacing and concentration  B) Tracking error, turnover and beta  C) Tax residence, custody and currency  D) Daily pricing, leverage and short selling</t>
  </si>
  <si>
    <t xml:space="preserve">What does good manager selection rest on, in Chapter 5?  A) The size of the manager  B) The last three years of performance  C) Due diligence on strategy, people, process, operations and terms, and oversight after investing  D) The quality of the manager's presentation</t>
  </si>
  <si>
    <t xml:space="preserve">When should a family build its governance, according to Chapter 6?  A) Before it is needed, while the founding generation can still shape it  B) At the first family dispute  C) Only once the family has fifty members  D) When the founder dies</t>
  </si>
  <si>
    <t xml:space="preserve">What is the office's proper role in the family's governance?  A) Take the decisions on the family's behalf  B) Side with the branch that owns the most  C) Support and advise, serving the family as a whole rather than any faction  D) Stay out of it entirely</t>
  </si>
  <si>
    <t xml:space="preserve">In structuring, estate planning and tax, what does the office mainly do?  A) Choose the jurisdiction with the lowest tax, whatever else it costs  B) Leave each adviser to optimise their own piece  C) Do all the legal and tax work in house  D) Coordinate the specialists so their work fits together and serves the whole situation</t>
  </si>
  <si>
    <t xml:space="preserve">Which statement matches the preservation mindset of Chapter 8?  A) Hold only cash and government bonds  B) Maximise return and insure the rest  C) Never sell the company that made the fortune  D) Avoiding serious loss matters more than maximising gains, but avoiding all risk would itself erode the wealth</t>
  </si>
  <si>
    <t xml:space="preserve">Chapter 8: concentration is how many fortunes were made. Why is it a dangerous way to hold one?  A) Regulators limit concentrated holdings  B) Concentrated positions cannot be reported  C) Concentrated positions always return less  D) A single adverse event can destroy a concentrated fortune</t>
  </si>
  <si>
    <t xml:space="preserve">What is the core reporting challenge of a family office, in Chapter 9?  A) Filing the family's tax returns  B) Choosing a benchmark  C) Producing daily performance figures  D) Consolidation: bringing scattered positions into one coherent picture</t>
  </si>
  <si>
    <t xml:space="preserve">Besides the causes it supports, what is one of philanthropy's most valuable roles for a family?  A) A way to reduce the cost of the office  B) A way to avoid estate planning  C) A force for cohesion, and a way to engage the next generation  D) A substitute for governance</t>
  </si>
  <si>
    <t xml:space="preserve">Chapter 11 quotes the proverb that wealth rarely survives three generations. Which cause does it put first?  A) The failure to prepare the next generation to steward the wealth  B) Inflation alone  C) Poor investment returns  D) Regulation</t>
  </si>
  <si>
    <t xml:space="preserve">Which approach to developing the next generation does Chapter 11 describe?  A) Gradual education, real engagement, and encouraging their own accomplishments  B) Keeping them away from the family's affairs until they inherit  C) Leaving it to the family's lawyers  D) Handing each heir a portfolio to run at eighteen</t>
  </si>
  <si>
    <t xml:space="preserve">Family members try to enlist the office in a dispute between branches. What does Chapter 12 ask of it?  A) Report the dispute to the other advisers  B) Neutrality, discretion, and judgment about when the dispute is beyond its role  C) Support the branch with the stronger case  D) Arbitrate and impose a decision</t>
  </si>
  <si>
    <t xml:space="preserve">Chapter 13: where does fraud against a family office most often strike, and what guards against it?  A) The website: a better firewall  B) The investment committee: more members  C) The annual audit: a second auditor  D) The movement of money: verified payment instructions, multiple approvals, separation of duties</t>
  </si>
  <si>
    <t xml:space="preserve">The appendix office: salaries total 1,140,000, employer costs add 25 per cent and the bonus pool 30 per cent. What is the people cost, in dollars?</t>
  </si>
  <si>
    <t xml:space="preserve">By how much do salaries alone understate that people cost, in dollars?</t>
  </si>
  <si>
    <t xml:space="preserve">Add running costs of 675,000. What is the total annual cost of the office, in dollars?</t>
  </si>
  <si>
    <t xml:space="preserve">What does that office cost in basis points at 750 million? (one decimal)</t>
  </si>
  <si>
    <t xml:space="preserve">The multi-family schedule charges 65 bps on the first 100 million, 50 on the next 150, 35 on the next 250 and 25 above 500. What is the fee at 1 billion, in dollars?</t>
  </si>
  <si>
    <t xml:space="preserve">And the fee at 400 million, in dollars?</t>
  </si>
  <si>
    <t xml:space="preserve">At what level of wealth do the office and the multi-family office cost the same, in millions? (one decimal)</t>
  </si>
  <si>
    <t xml:space="preserve">What is the hurdle at 400 million: the net outperformance a year the office needs to be worth its extra cost, in bps? (one decimal)</t>
  </si>
  <si>
    <t xml:space="preserve">At 300 million, how much a year does the family pay for control, confidentiality and continuity, in dollars? (the extra cost of the office over the multi-family fee)</t>
  </si>
  <si>
    <t xml:space="preserve">Add a second analyst at 160,000. Where does the crossover move, in millions? (nearest million)</t>
  </si>
  <si>
    <t xml:space="preserve">Case one: to cut the company to 10 per cent of the wealth, how much tax does the family pay, in millions? (one decimal)</t>
  </si>
  <si>
    <t xml:space="preserve">Case one: as held, what is the chance of ending ten years below half of today's wealth, in per cent? (one decimal)</t>
  </si>
  <si>
    <t xml:space="preserve">Case one: and after diversifying, tax paid, in per cent? (one decimal)</t>
  </si>
  <si>
    <t xml:space="preserve">Case one: how many years before the diversified family catches up on the median path? (one decimal)</t>
  </si>
  <si>
    <t xml:space="preserve">Case two: with the market fall in year five, what is the peak share of wealth in private funds, in per cent? (one decimal)</t>
  </si>
  <si>
    <t xml:space="preserve">Case two: what does the over-committed family actually lose?  A) Its private equity funds  B) The allocation it chose, and the freedom to rebalance  C) Its ability to meet capital calls  D) Nothing, since distributions pay the calls</t>
  </si>
  <si>
    <t xml:space="preserve">Case three: after the second transfer, what is each of the nine branches worth, in millions? (nearest million)</t>
  </si>
  <si>
    <t xml:space="preserve">Type</t>
  </si>
  <si>
    <t xml:space="preserve">Answer</t>
  </si>
  <si>
    <t xml:space="preserve">Tolerance</t>
  </si>
  <si>
    <t xml:space="preserve">Why</t>
  </si>
  <si>
    <t xml:space="preserve">mcq</t>
  </si>
  <si>
    <t xml:space="preserve">B</t>
  </si>
  <si>
    <t xml:space="preserve">Exclusive (no products to sell, no conflicts) and comprehensive (the whole situation, not one slice). Everything else in the book follows from those two words.</t>
  </si>
  <si>
    <t xml:space="preserve">The piecemeal approach works, and many families use it for years. What it lacks is someone responsible for how the pieces fit together.</t>
  </si>
  <si>
    <t xml:space="preserve">A</t>
  </si>
  <si>
    <t xml:space="preserve">Chapter 2, and the sentence the appendix turns into a number: 567 million on the appendix inputs.</t>
  </si>
  <si>
    <t xml:space="preserve">Scale brings access, depth and systems; it also means no single family can shape the office entirely.</t>
  </si>
  <si>
    <t xml:space="preserve">A step on the path many families follow: private bank, specialist advisers, virtual office, then a full office or a multi-family office.</t>
  </si>
  <si>
    <t xml:space="preserve">C</t>
  </si>
  <si>
    <t xml:space="preserve">Running an office well requires operational mastery as much as investment skill, and the operational roles are a path to the top.</t>
  </si>
  <si>
    <t xml:space="preserve">Goals first: horizon, income needs, tolerance for risk, constraints and values. The strategy is a translation of those.</t>
  </si>
  <si>
    <t xml:space="preserve">D</t>
  </si>
  <si>
    <t xml:space="preserve">Chapter 4 calls it the central decision: the architecture of the portfolio.</t>
  </si>
  <si>
    <t xml:space="preserve">Used well, the horizon captures the illiquidity premium; used poorly, it becomes over-commitment and concentration (case two).</t>
  </si>
  <si>
    <t xml:space="preserve">Disciplining direct deals is delicate because it can mean pushing back on a family member's pet opportunity. The book calls it one of the most valuable things the office does.</t>
  </si>
  <si>
    <t xml:space="preserve">Case two takes commitment pacing to a number: 50 million a year for six years takes a 30 per cent target to 48.3 per cent.</t>
  </si>
  <si>
    <t xml:space="preserve">Past performance is an unreliable guide and persuasive managers are not always good ones. Oversight continues after the commitment, including the willingness to redeem.</t>
  </si>
  <si>
    <t xml:space="preserve">Succession is when governance is most tested; building it in the middle of a crisis is far harder.</t>
  </si>
  <si>
    <t xml:space="preserve">The office must be trusted by every branch. The moment it is seen to take sides it loses its usefulness to all of them.</t>
  </si>
  <si>
    <t xml:space="preserve">A tax adviser optimises for tax, a lawyer for protection. Only the office sees whether the tax plan undermines the succession plan.</t>
  </si>
  <si>
    <t xml:space="preserve">Preservation is deliberate risk management, not risk avoidance: inflation and inadequate returns are losses too.</t>
  </si>
  <si>
    <t xml:space="preserve">Concentration makes wealth and diversification keeps it. Case one prices the move: 87.6 million of tax against a loss ten times less likely to happen.</t>
  </si>
  <si>
    <t xml:space="preserve">Many entities, managers, accounts and jurisdictions, each reporting in its own form and on its own schedule.</t>
  </si>
  <si>
    <t xml:space="preserve">Chapter 10: a shared purpose beyond the management of wealth, and a place where younger members learn stewardship by doing.</t>
  </si>
  <si>
    <t xml:space="preserve">Wealth passed to unprepared heirs is at risk however well it is invested and structured. Case three adds the arithmetic that runs alongside it.</t>
  </si>
  <si>
    <t xml:space="preserve">Education, engagement (governance, philanthropy), their own careers, and the example of the older generation.</t>
  </si>
  <si>
    <t xml:space="preserve">The office serves the whole family. Sometimes it helps resolve, sometimes it keeps the wealth on track despite the conflict, sometimes it recognises that outside help is needed.</t>
  </si>
  <si>
    <t xml:space="preserve">No single person should be able to move the family's money unchecked, and every change of payment instruction should be verified.</t>
  </si>
  <si>
    <t xml:space="preserve">num</t>
  </si>
  <si>
    <t xml:space="preserve">1,140,000 × (1 + 0.25 + 0.30) = 1,767,000.</t>
  </si>
  <si>
    <t xml:space="preserve">1,767,000 - 1,140,000 = 627,000. "More than half a million", the first thing families get wrong.</t>
  </si>
  <si>
    <t xml:space="preserve">1,767,000 + 675,000 = 2,442,000: the price of the office, not of the portfolio.</t>
  </si>
  <si>
    <t xml:space="preserve">2,442,000 / 750,000,000 × 10,000 = 32.6. The appendix rounds it to 33.</t>
  </si>
  <si>
    <t xml:space="preserve">650,000 + 750,000 + 875,000 + 1,250,000 = 3,525,000, or 35 bps.</t>
  </si>
  <si>
    <t xml:space="preserve">650,000 + 750,000 + 150 × 3,500 = 1,925,000.</t>
  </si>
  <si>
    <t xml:space="preserve">The fee reaches 2,275,000 at 500 million and rises 2,500 per million above it: 500 + (2,442,000 - 2,275,000) / 2,500 = 566.8.</t>
  </si>
  <si>
    <t xml:space="preserve">(2,442,000 - 1,925,000) / 400,000,000 × 10,000 = 12.9.</t>
  </si>
  <si>
    <t xml:space="preserve">Fee at 300 million: 650,000 + 750,000 + 175,000 = 1,575,000. 2,442,000 - 1,575,000 = 867,000, "roughly 870,000", or 29 bps.</t>
  </si>
  <si>
    <t xml:space="preserve">The analyst costs 160,000 × 1.55 = 248,000 once employer costs and the bonus pool apply. 500 + (2,690,000 - 2,275,000) / 2,500 = 666: a shift of 99 million. The appendix says "roughly 60"; the sixty is what the salary alone would move it.</t>
  </si>
  <si>
    <t xml:space="preserve">Tax on each dollar sold: 25% × (1 - 5%) = 23.75%. Wealth after tax W solves W = 600 - 0.2375 × (420 - 0.10 W): W = 512.4, tax 87.6.</t>
  </si>
  <si>
    <t xml:space="preserve">Volatility of the 70/30 mix 26.5%, median growth 3.63% a year: a 10.4% chance of ending below 300 million.</t>
  </si>
  <si>
    <t xml:space="preserve">0.49%: about 21 times less likely, even though the family starts 87.6 million poorer.</t>
  </si>
  <si>
    <t xml:space="preserve">ln(600 / 512.4) / (5.18% - 3.63%) = 10.2 years. Volatility drag earns the tax back.</t>
  </si>
  <si>
    <t xml:space="preserve">48.3% in year 7, against a 30% target and 39.5% without the fall.</t>
  </si>
  <si>
    <t xml:space="preserve">Liquid assets never fall below 2.5 times unfunded commitments plus two years of spending. The damage is to the allocation, not to solvency.</t>
  </si>
  <si>
    <t xml:space="preserve">861.1 per branch at generation two, grown for thirty years net of spending and its own office, less 15%, split in three: 481.4. Below the 567 crossover.</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</si>
</sst>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6</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6</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6</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5</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10</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7</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41.75" hidden="false" customHeight="false" outlineLevel="0" collapsed="false">
      <c r="A2" s="5" t="n">
        <v>1</v>
      </c>
      <c r="B2" s="5" t="s">
        <v>11</v>
      </c>
      <c r="C2" s="6" t="s">
        <v>24</v>
      </c>
      <c r="D2" s="7"/>
      <c r="E2" s="5"/>
      <c r="F2" s="5" t="str">
        <f aca="false">IF(D2="","",IF(UPPER(TRIM(D2))='3. Marking'!D2,"Right","Wrong"))</f>
        <v/>
      </c>
    </row>
    <row r="3" customFormat="false" ht="55.2" hidden="false" customHeight="false" outlineLevel="0" collapsed="false">
      <c r="A3" s="5" t="n">
        <v>2</v>
      </c>
      <c r="B3" s="5" t="s">
        <v>11</v>
      </c>
      <c r="C3" s="6" t="s">
        <v>25</v>
      </c>
      <c r="D3" s="7"/>
      <c r="E3" s="5"/>
      <c r="F3" s="5" t="str">
        <f aca="false">IF(D3="","",IF(UPPER(TRIM(D3))='3. Marking'!D3,"Right","Wrong"))</f>
        <v/>
      </c>
    </row>
    <row r="4" customFormat="false" ht="41.75" hidden="false" customHeight="false" outlineLevel="0" collapsed="false">
      <c r="A4" s="5" t="n">
        <v>3</v>
      </c>
      <c r="B4" s="5" t="s">
        <v>11</v>
      </c>
      <c r="C4" s="6" t="s">
        <v>26</v>
      </c>
      <c r="D4" s="7"/>
      <c r="E4" s="5"/>
      <c r="F4" s="5" t="str">
        <f aca="false">IF(D4="","",IF(UPPER(TRIM(D4))='3. Marking'!D4,"Right","Wrong"))</f>
        <v/>
      </c>
    </row>
    <row r="5" customFormat="false" ht="41.75" hidden="false" customHeight="false" outlineLevel="0" collapsed="false">
      <c r="A5" s="5" t="n">
        <v>4</v>
      </c>
      <c r="B5" s="5" t="s">
        <v>11</v>
      </c>
      <c r="C5" s="6" t="s">
        <v>27</v>
      </c>
      <c r="D5" s="7"/>
      <c r="E5" s="5"/>
      <c r="F5" s="5" t="str">
        <f aca="false">IF(D5="","",IF(UPPER(TRIM(D5))='3. Marking'!D5,"Right","Wrong"))</f>
        <v/>
      </c>
    </row>
    <row r="6" customFormat="false" ht="41.75" hidden="false" customHeight="false" outlineLevel="0" collapsed="false">
      <c r="A6" s="5" t="n">
        <v>5</v>
      </c>
      <c r="B6" s="5" t="s">
        <v>11</v>
      </c>
      <c r="C6" s="6" t="s">
        <v>28</v>
      </c>
      <c r="D6" s="7"/>
      <c r="E6" s="5"/>
      <c r="F6" s="5" t="str">
        <f aca="false">IF(D6="","",IF(UPPER(TRIM(D6))='3. Marking'!D6,"Right","Wrong"))</f>
        <v/>
      </c>
    </row>
    <row r="7" customFormat="false" ht="28.35" hidden="false" customHeight="false" outlineLevel="0" collapsed="false">
      <c r="A7" s="5" t="n">
        <v>6</v>
      </c>
      <c r="B7" s="5" t="s">
        <v>11</v>
      </c>
      <c r="C7" s="6" t="s">
        <v>29</v>
      </c>
      <c r="D7" s="7"/>
      <c r="E7" s="5"/>
      <c r="F7" s="5" t="str">
        <f aca="false">IF(D7="","",IF(UPPER(TRIM(D7))='3. Marking'!D7,"Right","Wrong"))</f>
        <v/>
      </c>
    </row>
    <row r="8" customFormat="false" ht="41.75" hidden="false" customHeight="false" outlineLevel="0" collapsed="false">
      <c r="A8" s="5" t="n">
        <v>7</v>
      </c>
      <c r="B8" s="5" t="s">
        <v>12</v>
      </c>
      <c r="C8" s="6" t="s">
        <v>30</v>
      </c>
      <c r="D8" s="7"/>
      <c r="E8" s="5"/>
      <c r="F8" s="5" t="str">
        <f aca="false">IF(D8="","",IF(UPPER(TRIM(D8))='3. Marking'!D8,"Right","Wrong"))</f>
        <v/>
      </c>
    </row>
    <row r="9" customFormat="false" ht="28.35" hidden="false" customHeight="false" outlineLevel="0" collapsed="false">
      <c r="A9" s="5" t="n">
        <v>8</v>
      </c>
      <c r="B9" s="5" t="s">
        <v>12</v>
      </c>
      <c r="C9" s="6" t="s">
        <v>31</v>
      </c>
      <c r="D9" s="7"/>
      <c r="E9" s="5"/>
      <c r="F9" s="5" t="str">
        <f aca="false">IF(D9="","",IF(UPPER(TRIM(D9))='3. Marking'!D9,"Right","Wrong"))</f>
        <v/>
      </c>
    </row>
    <row r="10" customFormat="false" ht="41.75" hidden="false" customHeight="false" outlineLevel="0" collapsed="false">
      <c r="A10" s="5" t="n">
        <v>9</v>
      </c>
      <c r="B10" s="5" t="s">
        <v>12</v>
      </c>
      <c r="C10" s="6" t="s">
        <v>32</v>
      </c>
      <c r="D10" s="7"/>
      <c r="E10" s="5"/>
      <c r="F10" s="5" t="str">
        <f aca="false">IF(D10="","",IF(UPPER(TRIM(D10))='3. Marking'!D10,"Right","Wrong"))</f>
        <v/>
      </c>
    </row>
    <row r="11" customFormat="false" ht="55.2" hidden="false" customHeight="false" outlineLevel="0" collapsed="false">
      <c r="A11" s="5" t="n">
        <v>10</v>
      </c>
      <c r="B11" s="5" t="s">
        <v>12</v>
      </c>
      <c r="C11" s="6" t="s">
        <v>33</v>
      </c>
      <c r="D11" s="7"/>
      <c r="E11" s="5"/>
      <c r="F11" s="5" t="str">
        <f aca="false">IF(D11="","",IF(UPPER(TRIM(D11))='3. Marking'!D11,"Right","Wrong"))</f>
        <v/>
      </c>
    </row>
    <row r="12" customFormat="false" ht="41.75" hidden="false" customHeight="false" outlineLevel="0" collapsed="false">
      <c r="A12" s="5" t="n">
        <v>11</v>
      </c>
      <c r="B12" s="5" t="s">
        <v>12</v>
      </c>
      <c r="C12" s="6" t="s">
        <v>34</v>
      </c>
      <c r="D12" s="7"/>
      <c r="E12" s="5"/>
      <c r="F12" s="5" t="str">
        <f aca="false">IF(D12="","",IF(UPPER(TRIM(D12))='3. Marking'!D12,"Right","Wrong"))</f>
        <v/>
      </c>
    </row>
    <row r="13" customFormat="false" ht="41.75" hidden="false" customHeight="false" outlineLevel="0" collapsed="false">
      <c r="A13" s="5" t="n">
        <v>12</v>
      </c>
      <c r="B13" s="5" t="s">
        <v>12</v>
      </c>
      <c r="C13" s="6" t="s">
        <v>35</v>
      </c>
      <c r="D13" s="7"/>
      <c r="E13" s="5"/>
      <c r="F13" s="5" t="str">
        <f aca="false">IF(D13="","",IF(UPPER(TRIM(D13))='3. Marking'!D13,"Right","Wrong"))</f>
        <v/>
      </c>
    </row>
    <row r="14" customFormat="false" ht="41.75" hidden="false" customHeight="false" outlineLevel="0" collapsed="false">
      <c r="A14" s="5" t="n">
        <v>13</v>
      </c>
      <c r="B14" s="5" t="s">
        <v>13</v>
      </c>
      <c r="C14" s="6" t="s">
        <v>36</v>
      </c>
      <c r="D14" s="7"/>
      <c r="E14" s="5"/>
      <c r="F14" s="5" t="str">
        <f aca="false">IF(D14="","",IF(UPPER(TRIM(D14))='3. Marking'!D14,"Right","Wrong"))</f>
        <v/>
      </c>
    </row>
    <row r="15" customFormat="false" ht="41.75" hidden="false" customHeight="false" outlineLevel="0" collapsed="false">
      <c r="A15" s="5" t="n">
        <v>14</v>
      </c>
      <c r="B15" s="5" t="s">
        <v>13</v>
      </c>
      <c r="C15" s="6" t="s">
        <v>37</v>
      </c>
      <c r="D15" s="7"/>
      <c r="E15" s="5"/>
      <c r="F15" s="5" t="str">
        <f aca="false">IF(D15="","",IF(UPPER(TRIM(D15))='3. Marking'!D15,"Right","Wrong"))</f>
        <v/>
      </c>
    </row>
    <row r="16" customFormat="false" ht="41.75" hidden="false" customHeight="false" outlineLevel="0" collapsed="false">
      <c r="A16" s="5" t="n">
        <v>15</v>
      </c>
      <c r="B16" s="5" t="s">
        <v>13</v>
      </c>
      <c r="C16" s="6" t="s">
        <v>38</v>
      </c>
      <c r="D16" s="7"/>
      <c r="E16" s="5"/>
      <c r="F16" s="5" t="str">
        <f aca="false">IF(D16="","",IF(UPPER(TRIM(D16))='3. Marking'!D16,"Right","Wrong"))</f>
        <v/>
      </c>
    </row>
    <row r="17" customFormat="false" ht="41.75" hidden="false" customHeight="false" outlineLevel="0" collapsed="false">
      <c r="A17" s="5" t="n">
        <v>16</v>
      </c>
      <c r="B17" s="5" t="s">
        <v>13</v>
      </c>
      <c r="C17" s="6" t="s">
        <v>39</v>
      </c>
      <c r="D17" s="7"/>
      <c r="E17" s="5"/>
      <c r="F17" s="5" t="str">
        <f aca="false">IF(D17="","",IF(UPPER(TRIM(D17))='3. Marking'!D17,"Right","Wrong"))</f>
        <v/>
      </c>
    </row>
    <row r="18" customFormat="false" ht="41.75" hidden="false" customHeight="false" outlineLevel="0" collapsed="false">
      <c r="A18" s="5" t="n">
        <v>17</v>
      </c>
      <c r="B18" s="5" t="s">
        <v>13</v>
      </c>
      <c r="C18" s="6" t="s">
        <v>40</v>
      </c>
      <c r="D18" s="7"/>
      <c r="E18" s="5"/>
      <c r="F18" s="5" t="str">
        <f aca="false">IF(D18="","",IF(UPPER(TRIM(D18))='3. Marking'!D18,"Right","Wrong"))</f>
        <v/>
      </c>
    </row>
    <row r="19" customFormat="false" ht="41.75" hidden="false" customHeight="false" outlineLevel="0" collapsed="false">
      <c r="A19" s="5" t="n">
        <v>18</v>
      </c>
      <c r="B19" s="5" t="s">
        <v>13</v>
      </c>
      <c r="C19" s="6" t="s">
        <v>41</v>
      </c>
      <c r="D19" s="7"/>
      <c r="E19" s="5"/>
      <c r="F19" s="5" t="str">
        <f aca="false">IF(D19="","",IF(UPPER(TRIM(D19))='3. Marking'!D19,"Right","Wrong"))</f>
        <v/>
      </c>
    </row>
    <row r="20" customFormat="false" ht="41.75" hidden="false" customHeight="false" outlineLevel="0" collapsed="false">
      <c r="A20" s="5" t="n">
        <v>19</v>
      </c>
      <c r="B20" s="5" t="s">
        <v>14</v>
      </c>
      <c r="C20" s="6" t="s">
        <v>42</v>
      </c>
      <c r="D20" s="7"/>
      <c r="E20" s="5"/>
      <c r="F20" s="5" t="str">
        <f aca="false">IF(D20="","",IF(UPPER(TRIM(D20))='3. Marking'!D20,"Right","Wrong"))</f>
        <v/>
      </c>
    </row>
    <row r="21" customFormat="false" ht="41.75" hidden="false" customHeight="false" outlineLevel="0" collapsed="false">
      <c r="A21" s="5" t="n">
        <v>20</v>
      </c>
      <c r="B21" s="5" t="s">
        <v>14</v>
      </c>
      <c r="C21" s="6" t="s">
        <v>43</v>
      </c>
      <c r="D21" s="7"/>
      <c r="E21" s="5"/>
      <c r="F21" s="5" t="str">
        <f aca="false">IF(D21="","",IF(UPPER(TRIM(D21))='3. Marking'!D21,"Right","Wrong"))</f>
        <v/>
      </c>
    </row>
    <row r="22" customFormat="false" ht="41.75" hidden="false" customHeight="false" outlineLevel="0" collapsed="false">
      <c r="A22" s="5" t="n">
        <v>21</v>
      </c>
      <c r="B22" s="5" t="s">
        <v>14</v>
      </c>
      <c r="C22" s="6" t="s">
        <v>44</v>
      </c>
      <c r="D22" s="7"/>
      <c r="E22" s="5"/>
      <c r="F22" s="5" t="str">
        <f aca="false">IF(D22="","",IF(UPPER(TRIM(D22))='3. Marking'!D22,"Right","Wrong"))</f>
        <v/>
      </c>
    </row>
    <row r="23" customFormat="false" ht="41.75" hidden="false" customHeight="false" outlineLevel="0" collapsed="false">
      <c r="A23" s="5" t="n">
        <v>22</v>
      </c>
      <c r="B23" s="5" t="s">
        <v>14</v>
      </c>
      <c r="C23" s="6" t="s">
        <v>45</v>
      </c>
      <c r="D23" s="7"/>
      <c r="E23" s="5"/>
      <c r="F23" s="5" t="str">
        <f aca="false">IF(D23="","",IF(UPPER(TRIM(D23))='3. Marking'!D23,"Right","Wrong"))</f>
        <v/>
      </c>
    </row>
    <row r="24" customFormat="false" ht="41.75" hidden="false" customHeight="false" outlineLevel="0" collapsed="false">
      <c r="A24" s="5" t="n">
        <v>23</v>
      </c>
      <c r="B24" s="5" t="s">
        <v>14</v>
      </c>
      <c r="C24" s="6" t="s">
        <v>46</v>
      </c>
      <c r="D24" s="7"/>
      <c r="E24" s="5"/>
      <c r="F24" s="5" t="str">
        <f aca="false">IF(D24="","",IF(UPPER(TRIM(D24))='3. Marking'!D24,"Right","Wrong"))</f>
        <v/>
      </c>
    </row>
    <row r="25" customFormat="false" ht="28.35" hidden="false" customHeight="false" outlineLevel="0" collapsed="false">
      <c r="A25" s="5" t="n">
        <v>24</v>
      </c>
      <c r="B25" s="5" t="s">
        <v>15</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15</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15</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15</v>
      </c>
      <c r="C28" s="6" t="s">
        <v>50</v>
      </c>
      <c r="D28" s="7"/>
      <c r="E28" s="5"/>
      <c r="F28" s="5" t="str">
        <f aca="false">IF(D28="","",IF(ISNUMBER(D28),IF(ABS(D28-'3. Marking'!D28)&lt;='3. Marking'!E28,"Right","Wrong"),"Enter a number"))</f>
        <v/>
      </c>
    </row>
    <row r="29" customFormat="false" ht="28.3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28.3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28.3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16</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28.3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41.75" hidden="false" customHeight="false" outlineLevel="0" collapsed="false">
      <c r="A40" s="5" t="n">
        <v>39</v>
      </c>
      <c r="B40" s="5" t="s">
        <v>16</v>
      </c>
      <c r="C40" s="6" t="s">
        <v>62</v>
      </c>
      <c r="D40" s="7"/>
      <c r="E40" s="5"/>
      <c r="F40" s="5" t="str">
        <f aca="false">IF(D40="","",IF(UPPER(TRIM(D40))='3. Marking'!D40,"Right","Wrong"))</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28.35" hidden="false" customHeight="false" outlineLevel="0" collapsed="false">
      <c r="A2" s="0" t="n">
        <v>1</v>
      </c>
      <c r="B2" s="0" t="s">
        <v>11</v>
      </c>
      <c r="C2" s="0" t="s">
        <v>68</v>
      </c>
      <c r="D2" s="0" t="s">
        <v>69</v>
      </c>
      <c r="F2" s="8" t="s">
        <v>70</v>
      </c>
    </row>
    <row r="3" customFormat="false" ht="28.35" hidden="false" customHeight="false" outlineLevel="0" collapsed="false">
      <c r="A3" s="0" t="n">
        <v>2</v>
      </c>
      <c r="B3" s="0" t="s">
        <v>11</v>
      </c>
      <c r="C3" s="0" t="s">
        <v>68</v>
      </c>
      <c r="D3" s="0" t="s">
        <v>69</v>
      </c>
      <c r="F3" s="8" t="s">
        <v>71</v>
      </c>
    </row>
    <row r="4" customFormat="false" ht="15" hidden="false" customHeight="false" outlineLevel="0" collapsed="false">
      <c r="A4" s="0" t="n">
        <v>3</v>
      </c>
      <c r="B4" s="0" t="s">
        <v>11</v>
      </c>
      <c r="C4" s="0" t="s">
        <v>68</v>
      </c>
      <c r="D4" s="0" t="s">
        <v>72</v>
      </c>
      <c r="F4" s="8" t="s">
        <v>73</v>
      </c>
    </row>
    <row r="5" customFormat="false" ht="15" hidden="false" customHeight="false" outlineLevel="0" collapsed="false">
      <c r="A5" s="0" t="n">
        <v>4</v>
      </c>
      <c r="B5" s="0" t="s">
        <v>11</v>
      </c>
      <c r="C5" s="0" t="s">
        <v>68</v>
      </c>
      <c r="D5" s="0" t="s">
        <v>69</v>
      </c>
      <c r="F5" s="8" t="s">
        <v>74</v>
      </c>
    </row>
    <row r="6" customFormat="false" ht="28.35" hidden="false" customHeight="false" outlineLevel="0" collapsed="false">
      <c r="A6" s="0" t="n">
        <v>5</v>
      </c>
      <c r="B6" s="0" t="s">
        <v>11</v>
      </c>
      <c r="C6" s="0" t="s">
        <v>68</v>
      </c>
      <c r="D6" s="0" t="s">
        <v>72</v>
      </c>
      <c r="F6" s="8" t="s">
        <v>75</v>
      </c>
    </row>
    <row r="7" customFormat="false" ht="28.35" hidden="false" customHeight="false" outlineLevel="0" collapsed="false">
      <c r="A7" s="0" t="n">
        <v>6</v>
      </c>
      <c r="B7" s="0" t="s">
        <v>11</v>
      </c>
      <c r="C7" s="0" t="s">
        <v>68</v>
      </c>
      <c r="D7" s="0" t="s">
        <v>76</v>
      </c>
      <c r="F7" s="8" t="s">
        <v>77</v>
      </c>
    </row>
    <row r="8" customFormat="false" ht="15" hidden="false" customHeight="false" outlineLevel="0" collapsed="false">
      <c r="A8" s="0" t="n">
        <v>7</v>
      </c>
      <c r="B8" s="0" t="s">
        <v>12</v>
      </c>
      <c r="C8" s="0" t="s">
        <v>68</v>
      </c>
      <c r="D8" s="0" t="s">
        <v>69</v>
      </c>
      <c r="F8" s="8" t="s">
        <v>78</v>
      </c>
    </row>
    <row r="9" customFormat="false" ht="15" hidden="false" customHeight="false" outlineLevel="0" collapsed="false">
      <c r="A9" s="0" t="n">
        <v>8</v>
      </c>
      <c r="B9" s="0" t="s">
        <v>12</v>
      </c>
      <c r="C9" s="0" t="s">
        <v>68</v>
      </c>
      <c r="D9" s="0" t="s">
        <v>79</v>
      </c>
      <c r="F9" s="8" t="s">
        <v>80</v>
      </c>
    </row>
    <row r="10" customFormat="false" ht="28.35" hidden="false" customHeight="false" outlineLevel="0" collapsed="false">
      <c r="A10" s="0" t="n">
        <v>9</v>
      </c>
      <c r="B10" s="0" t="s">
        <v>12</v>
      </c>
      <c r="C10" s="0" t="s">
        <v>68</v>
      </c>
      <c r="D10" s="0" t="s">
        <v>76</v>
      </c>
      <c r="F10" s="8" t="s">
        <v>81</v>
      </c>
    </row>
    <row r="11" customFormat="false" ht="28.35" hidden="false" customHeight="false" outlineLevel="0" collapsed="false">
      <c r="A11" s="0" t="n">
        <v>10</v>
      </c>
      <c r="B11" s="0" t="s">
        <v>12</v>
      </c>
      <c r="C11" s="0" t="s">
        <v>68</v>
      </c>
      <c r="D11" s="0" t="s">
        <v>76</v>
      </c>
      <c r="F11" s="8" t="s">
        <v>82</v>
      </c>
    </row>
    <row r="12" customFormat="false" ht="28.35" hidden="false" customHeight="false" outlineLevel="0" collapsed="false">
      <c r="A12" s="0" t="n">
        <v>11</v>
      </c>
      <c r="B12" s="0" t="s">
        <v>12</v>
      </c>
      <c r="C12" s="0" t="s">
        <v>68</v>
      </c>
      <c r="D12" s="0" t="s">
        <v>72</v>
      </c>
      <c r="F12" s="8" t="s">
        <v>83</v>
      </c>
    </row>
    <row r="13" customFormat="false" ht="28.35" hidden="false" customHeight="false" outlineLevel="0" collapsed="false">
      <c r="A13" s="0" t="n">
        <v>12</v>
      </c>
      <c r="B13" s="0" t="s">
        <v>12</v>
      </c>
      <c r="C13" s="0" t="s">
        <v>68</v>
      </c>
      <c r="D13" s="0" t="s">
        <v>76</v>
      </c>
      <c r="F13" s="8" t="s">
        <v>84</v>
      </c>
    </row>
    <row r="14" customFormat="false" ht="15" hidden="false" customHeight="false" outlineLevel="0" collapsed="false">
      <c r="A14" s="0" t="n">
        <v>13</v>
      </c>
      <c r="B14" s="0" t="s">
        <v>13</v>
      </c>
      <c r="C14" s="0" t="s">
        <v>68</v>
      </c>
      <c r="D14" s="0" t="s">
        <v>72</v>
      </c>
      <c r="F14" s="8" t="s">
        <v>85</v>
      </c>
    </row>
    <row r="15" customFormat="false" ht="15" hidden="false" customHeight="false" outlineLevel="0" collapsed="false">
      <c r="A15" s="0" t="n">
        <v>14</v>
      </c>
      <c r="B15" s="0" t="s">
        <v>13</v>
      </c>
      <c r="C15" s="0" t="s">
        <v>68</v>
      </c>
      <c r="D15" s="0" t="s">
        <v>76</v>
      </c>
      <c r="F15" s="8" t="s">
        <v>86</v>
      </c>
    </row>
    <row r="16" customFormat="false" ht="28.35" hidden="false" customHeight="false" outlineLevel="0" collapsed="false">
      <c r="A16" s="0" t="n">
        <v>15</v>
      </c>
      <c r="B16" s="0" t="s">
        <v>13</v>
      </c>
      <c r="C16" s="0" t="s">
        <v>68</v>
      </c>
      <c r="D16" s="0" t="s">
        <v>79</v>
      </c>
      <c r="F16" s="8" t="s">
        <v>87</v>
      </c>
    </row>
    <row r="17" customFormat="false" ht="15" hidden="false" customHeight="false" outlineLevel="0" collapsed="false">
      <c r="A17" s="0" t="n">
        <v>16</v>
      </c>
      <c r="B17" s="0" t="s">
        <v>13</v>
      </c>
      <c r="C17" s="0" t="s">
        <v>68</v>
      </c>
      <c r="D17" s="0" t="s">
        <v>79</v>
      </c>
      <c r="F17" s="8" t="s">
        <v>88</v>
      </c>
    </row>
    <row r="18" customFormat="false" ht="28.35" hidden="false" customHeight="false" outlineLevel="0" collapsed="false">
      <c r="A18" s="0" t="n">
        <v>17</v>
      </c>
      <c r="B18" s="0" t="s">
        <v>13</v>
      </c>
      <c r="C18" s="0" t="s">
        <v>68</v>
      </c>
      <c r="D18" s="0" t="s">
        <v>79</v>
      </c>
      <c r="F18" s="8" t="s">
        <v>89</v>
      </c>
    </row>
    <row r="19" customFormat="false" ht="15" hidden="false" customHeight="false" outlineLevel="0" collapsed="false">
      <c r="A19" s="0" t="n">
        <v>18</v>
      </c>
      <c r="B19" s="0" t="s">
        <v>13</v>
      </c>
      <c r="C19" s="0" t="s">
        <v>68</v>
      </c>
      <c r="D19" s="0" t="s">
        <v>79</v>
      </c>
      <c r="F19" s="8" t="s">
        <v>90</v>
      </c>
    </row>
    <row r="20" customFormat="false" ht="28.35" hidden="false" customHeight="false" outlineLevel="0" collapsed="false">
      <c r="A20" s="0" t="n">
        <v>19</v>
      </c>
      <c r="B20" s="0" t="s">
        <v>14</v>
      </c>
      <c r="C20" s="0" t="s">
        <v>68</v>
      </c>
      <c r="D20" s="0" t="s">
        <v>76</v>
      </c>
      <c r="F20" s="8" t="s">
        <v>91</v>
      </c>
    </row>
    <row r="21" customFormat="false" ht="28.35" hidden="false" customHeight="false" outlineLevel="0" collapsed="false">
      <c r="A21" s="0" t="n">
        <v>20</v>
      </c>
      <c r="B21" s="0" t="s">
        <v>14</v>
      </c>
      <c r="C21" s="0" t="s">
        <v>68</v>
      </c>
      <c r="D21" s="0" t="s">
        <v>72</v>
      </c>
      <c r="F21" s="8" t="s">
        <v>92</v>
      </c>
    </row>
    <row r="22" customFormat="false" ht="15" hidden="false" customHeight="false" outlineLevel="0" collapsed="false">
      <c r="A22" s="0" t="n">
        <v>21</v>
      </c>
      <c r="B22" s="0" t="s">
        <v>14</v>
      </c>
      <c r="C22" s="0" t="s">
        <v>68</v>
      </c>
      <c r="D22" s="0" t="s">
        <v>72</v>
      </c>
      <c r="F22" s="8" t="s">
        <v>93</v>
      </c>
    </row>
    <row r="23" customFormat="false" ht="28.35" hidden="false" customHeight="false" outlineLevel="0" collapsed="false">
      <c r="A23" s="0" t="n">
        <v>22</v>
      </c>
      <c r="B23" s="0" t="s">
        <v>14</v>
      </c>
      <c r="C23" s="0" t="s">
        <v>68</v>
      </c>
      <c r="D23" s="0" t="s">
        <v>69</v>
      </c>
      <c r="F23" s="8" t="s">
        <v>94</v>
      </c>
    </row>
    <row r="24" customFormat="false" ht="28.35" hidden="false" customHeight="false" outlineLevel="0" collapsed="false">
      <c r="A24" s="0" t="n">
        <v>23</v>
      </c>
      <c r="B24" s="0" t="s">
        <v>14</v>
      </c>
      <c r="C24" s="0" t="s">
        <v>68</v>
      </c>
      <c r="D24" s="0" t="s">
        <v>79</v>
      </c>
      <c r="F24" s="8" t="s">
        <v>95</v>
      </c>
    </row>
    <row r="25" customFormat="false" ht="15" hidden="false" customHeight="false" outlineLevel="0" collapsed="false">
      <c r="A25" s="0" t="n">
        <v>24</v>
      </c>
      <c r="B25" s="0" t="s">
        <v>15</v>
      </c>
      <c r="C25" s="0" t="s">
        <v>96</v>
      </c>
      <c r="D25" s="0" t="n">
        <v>1767000</v>
      </c>
      <c r="E25" s="0" t="n">
        <v>1000</v>
      </c>
      <c r="F25" s="8" t="s">
        <v>97</v>
      </c>
    </row>
    <row r="26" customFormat="false" ht="15" hidden="false" customHeight="false" outlineLevel="0" collapsed="false">
      <c r="A26" s="0" t="n">
        <v>25</v>
      </c>
      <c r="B26" s="0" t="s">
        <v>15</v>
      </c>
      <c r="C26" s="0" t="s">
        <v>96</v>
      </c>
      <c r="D26" s="0" t="n">
        <v>627000</v>
      </c>
      <c r="E26" s="0" t="n">
        <v>1000</v>
      </c>
      <c r="F26" s="8" t="s">
        <v>98</v>
      </c>
    </row>
    <row r="27" customFormat="false" ht="15" hidden="false" customHeight="false" outlineLevel="0" collapsed="false">
      <c r="A27" s="0" t="n">
        <v>26</v>
      </c>
      <c r="B27" s="0" t="s">
        <v>15</v>
      </c>
      <c r="C27" s="0" t="s">
        <v>96</v>
      </c>
      <c r="D27" s="0" t="n">
        <v>2442000</v>
      </c>
      <c r="E27" s="0" t="n">
        <v>1000</v>
      </c>
      <c r="F27" s="8" t="s">
        <v>99</v>
      </c>
    </row>
    <row r="28" customFormat="false" ht="15" hidden="false" customHeight="false" outlineLevel="0" collapsed="false">
      <c r="A28" s="0" t="n">
        <v>27</v>
      </c>
      <c r="B28" s="0" t="s">
        <v>15</v>
      </c>
      <c r="C28" s="0" t="s">
        <v>96</v>
      </c>
      <c r="D28" s="0" t="n">
        <v>32.6</v>
      </c>
      <c r="E28" s="0" t="n">
        <v>0.1</v>
      </c>
      <c r="F28" s="8" t="s">
        <v>100</v>
      </c>
    </row>
    <row r="29" customFormat="false" ht="15" hidden="false" customHeight="false" outlineLevel="0" collapsed="false">
      <c r="A29" s="0" t="n">
        <v>28</v>
      </c>
      <c r="B29" s="0" t="s">
        <v>15</v>
      </c>
      <c r="C29" s="0" t="s">
        <v>96</v>
      </c>
      <c r="D29" s="0" t="n">
        <v>3525000</v>
      </c>
      <c r="E29" s="0" t="n">
        <v>1000</v>
      </c>
      <c r="F29" s="8" t="s">
        <v>101</v>
      </c>
    </row>
    <row r="30" customFormat="false" ht="15" hidden="false" customHeight="false" outlineLevel="0" collapsed="false">
      <c r="A30" s="0" t="n">
        <v>29</v>
      </c>
      <c r="B30" s="0" t="s">
        <v>15</v>
      </c>
      <c r="C30" s="0" t="s">
        <v>96</v>
      </c>
      <c r="D30" s="0" t="n">
        <v>1925000</v>
      </c>
      <c r="E30" s="0" t="n">
        <v>1000</v>
      </c>
      <c r="F30" s="8" t="s">
        <v>102</v>
      </c>
    </row>
    <row r="31" customFormat="false" ht="28.35" hidden="false" customHeight="false" outlineLevel="0" collapsed="false">
      <c r="A31" s="0" t="n">
        <v>30</v>
      </c>
      <c r="B31" s="0" t="s">
        <v>15</v>
      </c>
      <c r="C31" s="0" t="s">
        <v>96</v>
      </c>
      <c r="D31" s="0" t="n">
        <v>566.8</v>
      </c>
      <c r="E31" s="0" t="n">
        <v>0.2</v>
      </c>
      <c r="F31" s="8" t="s">
        <v>103</v>
      </c>
    </row>
    <row r="32" customFormat="false" ht="15" hidden="false" customHeight="false" outlineLevel="0" collapsed="false">
      <c r="A32" s="0" t="n">
        <v>31</v>
      </c>
      <c r="B32" s="0" t="s">
        <v>15</v>
      </c>
      <c r="C32" s="0" t="s">
        <v>96</v>
      </c>
      <c r="D32" s="0" t="n">
        <v>12.9</v>
      </c>
      <c r="E32" s="0" t="n">
        <v>0.1</v>
      </c>
      <c r="F32" s="8" t="s">
        <v>104</v>
      </c>
    </row>
    <row r="33" customFormat="false" ht="28.35" hidden="false" customHeight="false" outlineLevel="0" collapsed="false">
      <c r="A33" s="0" t="n">
        <v>32</v>
      </c>
      <c r="B33" s="0" t="s">
        <v>15</v>
      </c>
      <c r="C33" s="0" t="s">
        <v>96</v>
      </c>
      <c r="D33" s="0" t="n">
        <v>867000</v>
      </c>
      <c r="E33" s="0" t="n">
        <v>1000</v>
      </c>
      <c r="F33" s="8" t="s">
        <v>105</v>
      </c>
    </row>
    <row r="34" customFormat="false" ht="41.75" hidden="false" customHeight="false" outlineLevel="0" collapsed="false">
      <c r="A34" s="0" t="n">
        <v>33</v>
      </c>
      <c r="B34" s="0" t="s">
        <v>15</v>
      </c>
      <c r="C34" s="0" t="s">
        <v>96</v>
      </c>
      <c r="D34" s="0" t="n">
        <v>666</v>
      </c>
      <c r="E34" s="0" t="n">
        <v>1</v>
      </c>
      <c r="F34" s="8" t="s">
        <v>106</v>
      </c>
    </row>
    <row r="35" customFormat="false" ht="28.35" hidden="false" customHeight="false" outlineLevel="0" collapsed="false">
      <c r="A35" s="0" t="n">
        <v>34</v>
      </c>
      <c r="B35" s="0" t="s">
        <v>16</v>
      </c>
      <c r="C35" s="0" t="s">
        <v>96</v>
      </c>
      <c r="D35" s="0" t="n">
        <v>87.6</v>
      </c>
      <c r="E35" s="0" t="n">
        <v>0.1</v>
      </c>
      <c r="F35" s="8" t="s">
        <v>107</v>
      </c>
    </row>
    <row r="36" customFormat="false" ht="15" hidden="false" customHeight="false" outlineLevel="0" collapsed="false">
      <c r="A36" s="0" t="n">
        <v>35</v>
      </c>
      <c r="B36" s="0" t="s">
        <v>16</v>
      </c>
      <c r="C36" s="0" t="s">
        <v>96</v>
      </c>
      <c r="D36" s="0" t="n">
        <v>10.4</v>
      </c>
      <c r="E36" s="0" t="n">
        <v>0.1</v>
      </c>
      <c r="F36" s="8" t="s">
        <v>108</v>
      </c>
    </row>
    <row r="37" customFormat="false" ht="15" hidden="false" customHeight="false" outlineLevel="0" collapsed="false">
      <c r="A37" s="0" t="n">
        <v>36</v>
      </c>
      <c r="B37" s="0" t="s">
        <v>16</v>
      </c>
      <c r="C37" s="0" t="s">
        <v>96</v>
      </c>
      <c r="D37" s="0" t="n">
        <v>0.5</v>
      </c>
      <c r="E37" s="0" t="n">
        <v>0.05</v>
      </c>
      <c r="F37" s="8" t="s">
        <v>109</v>
      </c>
    </row>
    <row r="38" customFormat="false" ht="15" hidden="false" customHeight="false" outlineLevel="0" collapsed="false">
      <c r="A38" s="0" t="n">
        <v>37</v>
      </c>
      <c r="B38" s="0" t="s">
        <v>16</v>
      </c>
      <c r="C38" s="0" t="s">
        <v>96</v>
      </c>
      <c r="D38" s="0" t="n">
        <v>10.2</v>
      </c>
      <c r="E38" s="0" t="n">
        <v>0.1</v>
      </c>
      <c r="F38" s="8" t="s">
        <v>110</v>
      </c>
    </row>
    <row r="39" customFormat="false" ht="15" hidden="false" customHeight="false" outlineLevel="0" collapsed="false">
      <c r="A39" s="0" t="n">
        <v>38</v>
      </c>
      <c r="B39" s="0" t="s">
        <v>16</v>
      </c>
      <c r="C39" s="0" t="s">
        <v>96</v>
      </c>
      <c r="D39" s="0" t="n">
        <v>48.3</v>
      </c>
      <c r="E39" s="0" t="n">
        <v>0.1</v>
      </c>
      <c r="F39" s="8" t="s">
        <v>111</v>
      </c>
    </row>
    <row r="40" customFormat="false" ht="28.35" hidden="false" customHeight="false" outlineLevel="0" collapsed="false">
      <c r="A40" s="0" t="n">
        <v>39</v>
      </c>
      <c r="B40" s="0" t="s">
        <v>16</v>
      </c>
      <c r="C40" s="0" t="s">
        <v>68</v>
      </c>
      <c r="D40" s="0" t="s">
        <v>69</v>
      </c>
      <c r="F40" s="8" t="s">
        <v>112</v>
      </c>
    </row>
    <row r="41" customFormat="false" ht="28.35" hidden="false" customHeight="false" outlineLevel="0" collapsed="false">
      <c r="A41" s="0" t="n">
        <v>40</v>
      </c>
      <c r="B41" s="0" t="s">
        <v>16</v>
      </c>
      <c r="C41" s="0" t="s">
        <v>96</v>
      </c>
      <c r="D41" s="0" t="n">
        <v>481</v>
      </c>
      <c r="E41" s="0" t="n">
        <v>1</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2026-09-22T17:01:36Z</dcterms:created>
  <dc:creator>openpyxl</dc:creator>
  <dc:description/>
  <dc:language>en-US</dc:language>
  <cp:lastModifiedBy/>
  <dcterms:modified xsi:type="dcterms:W3CDTF">2026-09-22T17:01:36Z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