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<sst xmlns="http://schemas.openxmlformats.org/spreadsheetml/2006/main" count="239" uniqueCount="114">
  <si>
    <t xml:space="preserve">Forty questions on Logistics and Industrial Real Estate</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</si>
  <si>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</si>
  <si>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</si>
  <si>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</si>
  <si>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box, the site and the network (chapters 1 to 4), occupiers and formats (5 to 8), the lease and the income (9 and 10, with Appendix D), land, cost, letting risk and yields (11 to 14), obsolescence, energy, portfolio and exit (15 to 18),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</si>
  <si>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</si>
  <si>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</si>
  <si>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</si>
  <si>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</si>
  <si>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</si>
  <si>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</si>
  <si>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box, the site, the network (ch. 1-4)</t>
  </si>
  <si>
    <t xml:space="preserve">2. Occupiers and formats (ch. 5-8)</t>
  </si>
  <si>
    <t xml:space="preserve">3. The lease and the income (ch. 9-10)</t>
  </si>
  <si>
    <t xml:space="preserve">4. Land, cost, letting risk, yields (ch. 11-14)</t>
  </si>
  <si>
    <t xml:space="preserve">5. Obsolescence, energy, portfolio, exit (ch. 15-18)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</si>
  <si>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</si>
  <si>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</si>
  <si>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</si>
  <si>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</si>
  <si>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</si>
  <si>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</si>
  <si>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</si>
  <si>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</si>
  <si>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warehouse is worth how much more than the office on the same 1,000,000 of headline rent, per cent (one decimal)?</t>
  </si>
  <si>
    <t xml:space="preserve">Chapter 1: the rent-growth question the book asks of every location is  A) If rent rose by a quarter, what would stop somebody building?  B) How fast has rent grown in the last five years?  C) How many occupiers are in the market?  D) What is the vacancy rate?</t>
  </si>
  <si>
    <t xml:space="preserve">Chapter 2: Building B at 105 against Building A at 90 per square meter: the occupier's saving per pallet position, per cent (one decimal)?</t>
  </si>
  <si>
    <t xml:space="preserve">Chapter 2: which of these cannot be upgraded later?  A) Dock doors  B) Clear internal height and the column grid  C) The sprinkler rating  D) Lighting</t>
  </si>
  <si>
    <t xml:space="preserve">Chapter 3: on site A, the surplus after the full operating requirement, square meters?</t>
  </si>
  <si>
    <t xml:space="preserve">Chapter 4: the investor's total for Ashford Point, out of 500?</t>
  </si>
  <si>
    <t xml:space="preserve">Chapter 4: move the barrier weight from 30 to 15 and give every point to labor, the best case for Kelbrook: Ashford Point's remaining lead?</t>
  </si>
  <si>
    <t xml:space="preserve">Chapter 5: property cost (rent, outgoings, energy) as a share of the operation's total cost, per cent (one decimal)?</t>
  </si>
  <si>
    <t xml:space="preserve">Chapter 5: a five per cent labor saving expressed as rent per square meter?</t>
  </si>
  <si>
    <t xml:space="preserve">Chapter 6: the automated occupier's relocation cost of 18,000,000, annualized over ten years at 8 per cent (to the unit)?</t>
  </si>
  <si>
    <t xml:space="preserve">Chapter 6: a landlord contribution toward the tenant's racking is  A) An incentive, part of the net effective rent  B) A tenant's fixture the landlord owns at expiry  C) Capital expenditure that raises value  D) An improvement to the building</t>
  </si>
  <si>
    <t xml:space="preserve">Chapter 7: the urban unit costs how many times the big box per unit of storage (one decimal), on the chapter's three levels?</t>
  </si>
  <si>
    <t xml:space="preserve">Chapter 7: the eighteen-unit estate's actual income yield when bought at 5.75 per cent on the headline, per cent (two decimals)?</t>
  </si>
  <si>
    <t xml:space="preserve">Chapter 8: the frozen building without its occupier, converted and let as ambient (to the unit)?</t>
  </si>
  <si>
    <t xml:space="preserve">Chapter 9: what the 4 per cent cap costs in rent over ten years at a 6 per cent index (to the unit)?</t>
  </si>
  <si>
    <t xml:space="preserve">Chapter 9: a fifteen-year lease with a tenant break at year three is  A) A twelve-year lease  B) A lease worth more than a ten-year lease without a break  C) A three-year lease with an option attached  D) A fifteen-year lease</t>
  </si>
  <si>
    <t xml:space="preserve">Chapter 10: the discounted net effective rent to the break, per square meter (two decimals)?</t>
  </si>
  <si>
    <t xml:space="preserve">Chapter 10: the straight-line net effective rent to EXPIRY, per square meter (two decimals)?</t>
  </si>
  <si>
    <t xml:space="preserve">Chapter 10: the value of the 72 letting, done properly (to the unit)?</t>
  </si>
  <si>
    <t xml:space="preserve">Appendix D: rent in year n under a fixed uplift g equals the starting rent times  A) (1 + g) to the power n  B) (1 + g) to the power n + 1  C) (1 + g) to the power n - 1  D) 1 + n times g</t>
  </si>
  <si>
    <t xml:space="preserve">Chapter 10: rent as a share of distributor A's operating profit, per cent (one decimal)?</t>
  </si>
  <si>
    <t xml:space="preserve">Chapter 11: the residual land value (to the thousand)?</t>
  </si>
  <si>
    <t xml:space="preserve">Chapter 11: construction and infrastructure 5 per cent dearer: the change in land value, per cent (whole number)?</t>
  </si>
  <si>
    <t xml:space="preserve">Chapter 12: profit on cost after the four-month delay, per cent (one decimal)?</t>
  </si>
  <si>
    <t xml:space="preserve">Chapter 12: the 1,701,300 contingency against 1,600,000 of ground and provisional-sum overrun  A) Covered the finance cost of the delay  B) Covered most of it  C) Covered none of it  D) Covered all of it, and none of the finance cost of the delay</t>
  </si>
  <si>
    <t xml:space="preserve">Chapter 13: the void at which the speculative route stops beating the pre-let, months (one decimal)?</t>
  </si>
  <si>
    <t xml:space="preserve">Chapter 14: the value of the reversionary unit, term and reversion (to the hundred thousand)?</t>
  </si>
  <si>
    <t xml:space="preserve">Chapter 14: over five years, the value lost to a 50 basis point wider exit, per cent (one decimal)?</t>
  </si>
  <si>
    <t xml:space="preserve">Chapter 15: the honest value of the 25-year-old unit (to the ten thousand)?</t>
  </si>
  <si>
    <t xml:space="preserve">Chapter 16, corrected: the net contribution of the 25-year roof lease on a 12-year roof, when only the strip-and-refit is charged to it (to the unit)?</t>
  </si>
  <si>
    <t xml:space="preserve">Chapter 17: the yield the estate must trade at to match the single-let asset at 5.25 per cent, per cent (two decimals)?</t>
  </si>
  <si>
    <t xml:space="preserve">Chapter 17: a multi-let estate of twenty units is  A) A portfolio of twenty risks  B) One asset with granular income  C) Twenty separate covenants to underwrite one by one  D) A diversification of occupier and location</t>
  </si>
  <si>
    <t xml:space="preserve">Chapter 18, corrected: the expected gain from waiting past the break, counting the renewal rent-free once (to the unit)?</t>
  </si>
  <si>
    <t xml:space="preserve">Chapter 18: what a buyer discovers after exclusivity is  A) A bid  B) A matter for the warranties only  C) Irrelevant if disclosed in the memorandum  D) A price reduction</t>
  </si>
  <si>
    <t xml:space="preserve">Case one: the parity void with the pre-let when each six months of void adds three months of rent-free and a quarter-point of yield a year, months (one decimal)?</t>
  </si>
  <si>
    <t xml:space="preserve">Case one: the expected speculative profit on the chapter's probabilities, with the terms moving (to the unit)?</t>
  </si>
  <si>
    <t xml:space="preserve">Case two: the specification gap, in years, at which the automated occupier leaves whatever the rent (one decimal)?</t>
  </si>
  <si>
    <t xml:space="preserve">Case two: how many years earlier does the chapter's 10 per cent renewal premium make the automated occupier leave (one decimal)?</t>
  </si>
  <si>
    <t xml:space="preserve">Case three: the roof lease's value to the landlord if the roof is recovered BEFORE the array goes on (to the unit)?</t>
  </si>
  <si>
    <t xml:space="preserve">Case three: the remaining roof life below which recovering first becomes the cheaper answer, years (one decimal)?</t>
  </si>
  <si>
    <t xml:space="preserve">Type</t>
  </si>
  <si>
    <t xml:space="preserve">Answer</t>
  </si>
  <si>
    <t xml:space="preserve">Tolerance</t>
  </si>
  <si>
    <t xml:space="preserve">Why</t>
  </si>
  <si>
    <t xml:space="preserve">num</t>
  </si>
  <si>
    <t xml:space="preserve">16,000,000 against 10,833,333: the share of rent that survives the journey to the investor.</t>
  </si>
  <si>
    <t xml:space="preserve">mcq</t>
  </si>
  <si>
    <t xml:space="preserve">A</t>
  </si>
  <si>
    <t xml:space="preserve">If nothing stops the next building, rent is capped by construction cost.</t>
  </si>
  <si>
    <t xml:space="preserve">45.26 against 62.07 per position: eight levels against five on the same footprint.</t>
  </si>
  <si>
    <t xml:space="preserve">B</t>
  </si>
  <si>
    <t xml:space="preserve">Height and grid are fixed by the frame; the others are curable at a price.</t>
  </si>
  <si>
    <t xml:space="preserve">24,000 of external area against 19,570 required.</t>
  </si>
  <si>
    <t xml:space="preserve">100 + 30 + 40 + 15 + 75 + 25 + 150.</t>
  </si>
  <si>
    <t xml:space="preserve">The chapter says the answer changes; it does not. It changes only below a barrier weight of 6.4.</t>
  </si>
  <si>
    <t xml:space="preserve">2,600,000 of 25,600,000.</t>
  </si>
  <si>
    <t xml:space="preserve">640,000 over 20,000 square meters: a 36 per cent rent premium.</t>
  </si>
  <si>
    <t xml:space="preserve">18,000,000 / 6.7101. The rent is 1,800,000.</t>
  </si>
  <si>
    <t xml:space="preserve">Racking leaves with the tenant: would the next occupier pay for it?</t>
  </si>
  <si>
    <t xml:space="preserve">122 against 16.69 per position. On chapter 2's convention the unit fits two levels, and the multiple is 11.0.</t>
  </si>
  <si>
    <t xml:space="preserve">Net to gross 81.2 per cent times 5.75.</t>
  </si>
  <si>
    <t xml:space="preserve">1,200,000 at 5.5 per cent less 3,600,000 of conversion: 30 per cent below the plain building.</t>
  </si>
  <si>
    <t xml:space="preserve">13,180,795 uncapped against 12,006,107 capped.</t>
  </si>
  <si>
    <t xml:space="preserve">C</t>
  </si>
  <si>
    <t xml:space="preserve">The unexpired term runs to the earliest date the tenant can leave.</t>
  </si>
  <si>
    <t xml:space="preserve">5,058,669 over a five-year annuity factor of 4.212364, on 25,000 square meters.</t>
  </si>
  <si>
    <t xml:space="preserve">(18,000,000 - 2,600,000) / 10 / 25,000. To the break it is 51.20: an assumption nobody stated.</t>
  </si>
  <si>
    <t xml:space="preserve">28,181,818 + 1,025,049 - 2,100,000, against 32,727,273 on the headline.</t>
  </si>
  <si>
    <t xml:space="preserve">Year one is the starting rent: year six is (1 + g) to the fifth, as the worked example shows.</t>
  </si>
  <si>
    <t xml:space="preserve">1,800,000 of 4,200,000: a rent that is an item on a board agenda.</t>
  </si>
  <si>
    <t xml:space="preserve">5,074,440 over 1.213594.</t>
  </si>
  <si>
    <t xml:space="preserve">2,310,000 against 4,181,000.</t>
  </si>
  <si>
    <t xml:space="preserve">4,400,000 on 44,768,000, from 12.8 per cent.</t>
  </si>
  <si>
    <t xml:space="preserve">D</t>
  </si>
  <si>
    <t xml:space="preserve">It was larger than the two overruns; time sits in finance and preliminaries.</t>
  </si>
  <si>
    <t xml:space="preserve">1,498,151 over a carry of 218,333 a month.</t>
  </si>
  <si>
    <t xml:space="preserve">3,812,547 + 28,589,887, called 32,400,000.</t>
  </si>
  <si>
    <t xml:space="preserve">5.25 over 5.75: nearly twice what a full point of growth costs over five years.</t>
  </si>
  <si>
    <t xml:space="preserve">A ten-year cash flow with the capital cycle and the re-letting in it, discounted at 8 per cent.</t>
  </si>
  <si>
    <t xml:space="preserve">1,864,574 less 500,000 discounted twelve years. The recovering is due in year twelve with or without the array; the chapter charges it too and prints 887,748.</t>
  </si>
  <si>
    <t xml:space="preserve">5.25 over 0.9179, the ratio of the two long-run net incomes.</t>
  </si>
  <si>
    <t xml:space="preserve">One site, one access, one power supply, one labor catchment.</t>
  </si>
  <si>
    <t xml:space="preserve">0.65 x 44,500,371 + 0.35 x 27,419,113, less 36,935,884. The chapter prints 816,013.</t>
  </si>
  <si>
    <t xml:space="preserve">Everything they are told before bidding is a bid.</t>
  </si>
  <si>
    <t xml:space="preserve">From 6.9 with the terms held constant, as the chapter does.</t>
  </si>
  <si>
    <t xml:space="preserve">Against 3,582,984 with the terms held and 3,892,633 for the pre-let.</t>
  </si>
  <si>
    <t xml:space="preserve">2,682,531 a year of moving cost over a penalty of 178,500 a year per year of gap (ADDED, 0.5 per cent of the non-rent cost).</t>
  </si>
  <si>
    <t xml:space="preserve">180,000 of premium over 178,500 of penalty a year.</t>
  </si>
  <si>
    <t xml:space="preserve">Recovering twelve years early costs 1,088,123 of time value, against a strip-and-refit worth 222,006: the chapter's first remedy is the most expensive.</t>
  </si>
  <si>
    <t xml:space="preserve">With a thirty-year new roof (ADDED) and 7 per cent.</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</si>
</sst>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IF(D2="","",IF(ISNUMBER(D2),IF(ABS(D2-'3. Marking'!D2)&lt;='3. Marking'!E2,"Right","Wrong"),"Enter a number"))</f>
        <v/>
      </c>
    </row>
    <row r="3" customFormat="false" ht="41.7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IF(D4="","",IF(ISNUMBER(D4),IF(ABS(D4-'3. Marking'!D4)&lt;='3. Marking'!E4,"Right","Wrong"),"Enter a number"))</f>
        <v/>
      </c>
    </row>
    <row r="5" customFormat="false" ht="28.35" hidden="false" customHeight="false" outlineLevel="0" collapsed="false">
      <c r="A5" s="5" t="n">
        <v>4</v>
      </c>
      <c r="B5" s="5" t="s">
        <v>11</v>
      </c>
      <c r="C5" s="6" t="s">
        <v>27</v>
      </c>
      <c r="D5" s="7"/>
      <c r="E5" s="5"/>
      <c r="F5" s="5" t="str">
        <f aca="false">IF(D5="","",IF(UPPER(TRIM(D5))='3. Marking'!D5,"Right","Wrong"))</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IF(D8="","",IF(ISNUMBER(D8),IF(ABS(D8-'3. Marking'!D8)&lt;='3. Marking'!E8,"Right","Wrong"),"Enter a number"))</f>
        <v/>
      </c>
    </row>
    <row r="9" customFormat="false" ht="28.3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41.75" hidden="false" customHeight="false" outlineLevel="0" collapsed="false">
      <c r="A12" s="5" t="n">
        <v>11</v>
      </c>
      <c r="B12" s="5" t="s">
        <v>12</v>
      </c>
      <c r="C12" s="6" t="s">
        <v>34</v>
      </c>
      <c r="D12" s="7"/>
      <c r="E12" s="5"/>
      <c r="F12" s="5" t="str">
        <f aca="false">IF(D12="","",IF(UPPER(TRIM(D12))='3. Marking'!D12,"Right","Wrong"))</f>
        <v/>
      </c>
    </row>
    <row r="13" customFormat="false" ht="28.3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28.35" hidden="false" customHeight="false" outlineLevel="0" collapsed="false">
      <c r="A17" s="5" t="n">
        <v>16</v>
      </c>
      <c r="B17" s="5" t="s">
        <v>13</v>
      </c>
      <c r="C17" s="6" t="s">
        <v>39</v>
      </c>
      <c r="D17" s="7"/>
      <c r="E17" s="5"/>
      <c r="F17" s="5" t="str">
        <f aca="false">IF(D17="","",IF(UPPER(TRIM(D17))='3. Marking'!D17,"Right","Wrong"))</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28.3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41.75" hidden="false" customHeight="false" outlineLevel="0" collapsed="false">
      <c r="A26" s="5" t="n">
        <v>25</v>
      </c>
      <c r="B26" s="5" t="s">
        <v>14</v>
      </c>
      <c r="C26" s="6" t="s">
        <v>48</v>
      </c>
      <c r="D26" s="7"/>
      <c r="E26" s="5"/>
      <c r="F26" s="5" t="str">
        <f aca="false">IF(D26="","",IF(UPPER(TRIM(D26))='3. Marking'!D26,"Right","Wrong"))</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28.3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IF(D33="","",IF(UPPER(TRIM(D33))='3. Marking'!D33,"Right","Wrong"))</f>
        <v/>
      </c>
    </row>
    <row r="34" customFormat="false" ht="28.3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47.7</v>
      </c>
      <c r="E2" s="0" t="n">
        <v>0.05</v>
      </c>
      <c r="F2" s="8" t="s">
        <v>69</v>
      </c>
    </row>
    <row r="3" customFormat="false" ht="15" hidden="false" customHeight="false" outlineLevel="0" collapsed="false">
      <c r="A3" s="0" t="n">
        <v>2</v>
      </c>
      <c r="B3" s="0" t="s">
        <v>11</v>
      </c>
      <c r="C3" s="0" t="s">
        <v>70</v>
      </c>
      <c r="D3" s="0" t="s">
        <v>71</v>
      </c>
      <c r="F3" s="8" t="s">
        <v>72</v>
      </c>
    </row>
    <row r="4" customFormat="false" ht="15" hidden="false" customHeight="false" outlineLevel="0" collapsed="false">
      <c r="A4" s="0" t="n">
        <v>3</v>
      </c>
      <c r="B4" s="0" t="s">
        <v>11</v>
      </c>
      <c r="C4" s="0" t="s">
        <v>68</v>
      </c>
      <c r="D4" s="0" t="n">
        <v>27.1</v>
      </c>
      <c r="E4" s="0" t="n">
        <v>0.05</v>
      </c>
      <c r="F4" s="8" t="s">
        <v>73</v>
      </c>
    </row>
    <row r="5" customFormat="false" ht="15" hidden="false" customHeight="false" outlineLevel="0" collapsed="false">
      <c r="A5" s="0" t="n">
        <v>4</v>
      </c>
      <c r="B5" s="0" t="s">
        <v>11</v>
      </c>
      <c r="C5" s="0" t="s">
        <v>70</v>
      </c>
      <c r="D5" s="0" t="s">
        <v>74</v>
      </c>
      <c r="F5" s="8" t="s">
        <v>75</v>
      </c>
    </row>
    <row r="6" customFormat="false" ht="15" hidden="false" customHeight="false" outlineLevel="0" collapsed="false">
      <c r="A6" s="0" t="n">
        <v>5</v>
      </c>
      <c r="B6" s="0" t="s">
        <v>11</v>
      </c>
      <c r="C6" s="0" t="s">
        <v>68</v>
      </c>
      <c r="D6" s="0" t="n">
        <v>4430</v>
      </c>
      <c r="E6" s="0" t="n">
        <v>1</v>
      </c>
      <c r="F6" s="8" t="s">
        <v>76</v>
      </c>
    </row>
    <row r="7" customFormat="false" ht="15" hidden="false" customHeight="false" outlineLevel="0" collapsed="false">
      <c r="A7" s="0" t="n">
        <v>6</v>
      </c>
      <c r="B7" s="0" t="s">
        <v>11</v>
      </c>
      <c r="C7" s="0" t="s">
        <v>68</v>
      </c>
      <c r="D7" s="0" t="n">
        <v>435</v>
      </c>
      <c r="E7" s="0" t="n">
        <v>0.5</v>
      </c>
      <c r="F7" s="8" t="s">
        <v>77</v>
      </c>
    </row>
    <row r="8" customFormat="false" ht="15" hidden="false" customHeight="false" outlineLevel="0" collapsed="false">
      <c r="A8" s="0" t="n">
        <v>7</v>
      </c>
      <c r="B8" s="0" t="s">
        <v>11</v>
      </c>
      <c r="C8" s="0" t="s">
        <v>68</v>
      </c>
      <c r="D8" s="0" t="n">
        <v>60</v>
      </c>
      <c r="E8" s="0" t="n">
        <v>0.5</v>
      </c>
      <c r="F8" s="8" t="s">
        <v>78</v>
      </c>
    </row>
    <row r="9" customFormat="false" ht="15" hidden="false" customHeight="false" outlineLevel="0" collapsed="false">
      <c r="A9" s="0" t="n">
        <v>8</v>
      </c>
      <c r="B9" s="0" t="s">
        <v>12</v>
      </c>
      <c r="C9" s="0" t="s">
        <v>68</v>
      </c>
      <c r="D9" s="0" t="n">
        <v>10.2</v>
      </c>
      <c r="E9" s="0" t="n">
        <v>0.05</v>
      </c>
      <c r="F9" s="8" t="s">
        <v>79</v>
      </c>
    </row>
    <row r="10" customFormat="false" ht="15" hidden="false" customHeight="false" outlineLevel="0" collapsed="false">
      <c r="A10" s="0" t="n">
        <v>9</v>
      </c>
      <c r="B10" s="0" t="s">
        <v>12</v>
      </c>
      <c r="C10" s="0" t="s">
        <v>68</v>
      </c>
      <c r="D10" s="0" t="n">
        <v>32</v>
      </c>
      <c r="E10" s="0" t="n">
        <v>0.5</v>
      </c>
      <c r="F10" s="8" t="s">
        <v>80</v>
      </c>
    </row>
    <row r="11" customFormat="false" ht="15" hidden="false" customHeight="false" outlineLevel="0" collapsed="false">
      <c r="A11" s="0" t="n">
        <v>10</v>
      </c>
      <c r="B11" s="0" t="s">
        <v>12</v>
      </c>
      <c r="C11" s="0" t="s">
        <v>68</v>
      </c>
      <c r="D11" s="0" t="n">
        <v>2682531</v>
      </c>
      <c r="E11" s="0" t="n">
        <v>1</v>
      </c>
      <c r="F11" s="8" t="s">
        <v>81</v>
      </c>
    </row>
    <row r="12" customFormat="false" ht="15" hidden="false" customHeight="false" outlineLevel="0" collapsed="false">
      <c r="A12" s="0" t="n">
        <v>11</v>
      </c>
      <c r="B12" s="0" t="s">
        <v>12</v>
      </c>
      <c r="C12" s="0" t="s">
        <v>70</v>
      </c>
      <c r="D12" s="0" t="s">
        <v>71</v>
      </c>
      <c r="F12" s="8" t="s">
        <v>82</v>
      </c>
    </row>
    <row r="13" customFormat="false" ht="15" hidden="false" customHeight="false" outlineLevel="0" collapsed="false">
      <c r="A13" s="0" t="n">
        <v>12</v>
      </c>
      <c r="B13" s="0" t="s">
        <v>12</v>
      </c>
      <c r="C13" s="0" t="s">
        <v>68</v>
      </c>
      <c r="D13" s="0" t="n">
        <v>7.3</v>
      </c>
      <c r="E13" s="0" t="n">
        <v>0.05</v>
      </c>
      <c r="F13" s="8" t="s">
        <v>83</v>
      </c>
    </row>
    <row r="14" customFormat="false" ht="15" hidden="false" customHeight="false" outlineLevel="0" collapsed="false">
      <c r="A14" s="0" t="n">
        <v>13</v>
      </c>
      <c r="B14" s="0" t="s">
        <v>12</v>
      </c>
      <c r="C14" s="0" t="s">
        <v>68</v>
      </c>
      <c r="D14" s="0" t="n">
        <v>4.67</v>
      </c>
      <c r="E14" s="0" t="n">
        <v>0.005</v>
      </c>
      <c r="F14" s="8" t="s">
        <v>84</v>
      </c>
    </row>
    <row r="15" customFormat="false" ht="15" hidden="false" customHeight="false" outlineLevel="0" collapsed="false">
      <c r="A15" s="0" t="n">
        <v>14</v>
      </c>
      <c r="B15" s="0" t="s">
        <v>12</v>
      </c>
      <c r="C15" s="0" t="s">
        <v>68</v>
      </c>
      <c r="D15" s="0" t="n">
        <v>18218182</v>
      </c>
      <c r="E15" s="0" t="n">
        <v>1</v>
      </c>
      <c r="F15" s="8" t="s">
        <v>85</v>
      </c>
    </row>
    <row r="16" customFormat="false" ht="15" hidden="false" customHeight="false" outlineLevel="0" collapsed="false">
      <c r="A16" s="0" t="n">
        <v>15</v>
      </c>
      <c r="B16" s="0" t="s">
        <v>13</v>
      </c>
      <c r="C16" s="0" t="s">
        <v>68</v>
      </c>
      <c r="D16" s="0" t="n">
        <v>1174688</v>
      </c>
      <c r="E16" s="0" t="n">
        <v>1</v>
      </c>
      <c r="F16" s="8" t="s">
        <v>86</v>
      </c>
    </row>
    <row r="17" customFormat="false" ht="15" hidden="false" customHeight="false" outlineLevel="0" collapsed="false">
      <c r="A17" s="0" t="n">
        <v>16</v>
      </c>
      <c r="B17" s="0" t="s">
        <v>13</v>
      </c>
      <c r="C17" s="0" t="s">
        <v>70</v>
      </c>
      <c r="D17" s="0" t="s">
        <v>87</v>
      </c>
      <c r="F17" s="8" t="s">
        <v>88</v>
      </c>
    </row>
    <row r="18" customFormat="false" ht="15" hidden="false" customHeight="false" outlineLevel="0" collapsed="false">
      <c r="A18" s="0" t="n">
        <v>17</v>
      </c>
      <c r="B18" s="0" t="s">
        <v>13</v>
      </c>
      <c r="C18" s="0" t="s">
        <v>68</v>
      </c>
      <c r="D18" s="0" t="n">
        <v>48.04</v>
      </c>
      <c r="E18" s="0" t="n">
        <v>0.005</v>
      </c>
      <c r="F18" s="8" t="s">
        <v>89</v>
      </c>
    </row>
    <row r="19" customFormat="false" ht="15" hidden="false" customHeight="false" outlineLevel="0" collapsed="false">
      <c r="A19" s="0" t="n">
        <v>18</v>
      </c>
      <c r="B19" s="0" t="s">
        <v>13</v>
      </c>
      <c r="C19" s="0" t="s">
        <v>68</v>
      </c>
      <c r="D19" s="0" t="n">
        <v>61.6</v>
      </c>
      <c r="E19" s="0" t="n">
        <v>0.005</v>
      </c>
      <c r="F19" s="8" t="s">
        <v>90</v>
      </c>
    </row>
    <row r="20" customFormat="false" ht="15" hidden="false" customHeight="false" outlineLevel="0" collapsed="false">
      <c r="A20" s="0" t="n">
        <v>19</v>
      </c>
      <c r="B20" s="0" t="s">
        <v>13</v>
      </c>
      <c r="C20" s="0" t="s">
        <v>68</v>
      </c>
      <c r="D20" s="0" t="n">
        <v>27106868</v>
      </c>
      <c r="E20" s="0" t="n">
        <v>1</v>
      </c>
      <c r="F20" s="8" t="s">
        <v>91</v>
      </c>
    </row>
    <row r="21" customFormat="false" ht="15" hidden="false" customHeight="false" outlineLevel="0" collapsed="false">
      <c r="A21" s="0" t="n">
        <v>20</v>
      </c>
      <c r="B21" s="0" t="s">
        <v>13</v>
      </c>
      <c r="C21" s="0" t="s">
        <v>70</v>
      </c>
      <c r="D21" s="0" t="s">
        <v>87</v>
      </c>
      <c r="F21" s="8" t="s">
        <v>92</v>
      </c>
    </row>
    <row r="22" customFormat="false" ht="15" hidden="false" customHeight="false" outlineLevel="0" collapsed="false">
      <c r="A22" s="0" t="n">
        <v>21</v>
      </c>
      <c r="B22" s="0" t="s">
        <v>13</v>
      </c>
      <c r="C22" s="0" t="s">
        <v>68</v>
      </c>
      <c r="D22" s="0" t="n">
        <v>42.9</v>
      </c>
      <c r="E22" s="0" t="n">
        <v>0.05</v>
      </c>
      <c r="F22" s="8" t="s">
        <v>93</v>
      </c>
    </row>
    <row r="23" customFormat="false" ht="15" hidden="false" customHeight="false" outlineLevel="0" collapsed="false">
      <c r="A23" s="0" t="n">
        <v>22</v>
      </c>
      <c r="B23" s="0" t="s">
        <v>14</v>
      </c>
      <c r="C23" s="0" t="s">
        <v>68</v>
      </c>
      <c r="D23" s="0" t="n">
        <v>4181000</v>
      </c>
      <c r="E23" s="0" t="n">
        <v>1000</v>
      </c>
      <c r="F23" s="8" t="s">
        <v>94</v>
      </c>
    </row>
    <row r="24" customFormat="false" ht="15" hidden="false" customHeight="false" outlineLevel="0" collapsed="false">
      <c r="A24" s="0" t="n">
        <v>23</v>
      </c>
      <c r="B24" s="0" t="s">
        <v>14</v>
      </c>
      <c r="C24" s="0" t="s">
        <v>68</v>
      </c>
      <c r="D24" s="0" t="n">
        <v>-45</v>
      </c>
      <c r="E24" s="0" t="n">
        <v>0.5</v>
      </c>
      <c r="F24" s="8" t="s">
        <v>95</v>
      </c>
    </row>
    <row r="25" customFormat="false" ht="15" hidden="false" customHeight="false" outlineLevel="0" collapsed="false">
      <c r="A25" s="0" t="n">
        <v>24</v>
      </c>
      <c r="B25" s="0" t="s">
        <v>14</v>
      </c>
      <c r="C25" s="0" t="s">
        <v>68</v>
      </c>
      <c r="D25" s="0" t="n">
        <v>9.8</v>
      </c>
      <c r="E25" s="0" t="n">
        <v>0.05</v>
      </c>
      <c r="F25" s="8" t="s">
        <v>96</v>
      </c>
    </row>
    <row r="26" customFormat="false" ht="15" hidden="false" customHeight="false" outlineLevel="0" collapsed="false">
      <c r="A26" s="0" t="n">
        <v>25</v>
      </c>
      <c r="B26" s="0" t="s">
        <v>14</v>
      </c>
      <c r="C26" s="0" t="s">
        <v>70</v>
      </c>
      <c r="D26" s="0" t="s">
        <v>97</v>
      </c>
      <c r="F26" s="8" t="s">
        <v>98</v>
      </c>
    </row>
    <row r="27" customFormat="false" ht="15" hidden="false" customHeight="false" outlineLevel="0" collapsed="false">
      <c r="A27" s="0" t="n">
        <v>26</v>
      </c>
      <c r="B27" s="0" t="s">
        <v>14</v>
      </c>
      <c r="C27" s="0" t="s">
        <v>68</v>
      </c>
      <c r="D27" s="0" t="n">
        <v>6.9</v>
      </c>
      <c r="E27" s="0" t="n">
        <v>0.05</v>
      </c>
      <c r="F27" s="8" t="s">
        <v>99</v>
      </c>
    </row>
    <row r="28" customFormat="false" ht="15" hidden="false" customHeight="false" outlineLevel="0" collapsed="false">
      <c r="A28" s="0" t="n">
        <v>27</v>
      </c>
      <c r="B28" s="0" t="s">
        <v>14</v>
      </c>
      <c r="C28" s="0" t="s">
        <v>68</v>
      </c>
      <c r="D28" s="0" t="n">
        <v>32400000</v>
      </c>
      <c r="E28" s="0" t="n">
        <v>50000</v>
      </c>
      <c r="F28" s="8" t="s">
        <v>100</v>
      </c>
    </row>
    <row r="29" customFormat="false" ht="15" hidden="false" customHeight="false" outlineLevel="0" collapsed="false">
      <c r="A29" s="0" t="n">
        <v>28</v>
      </c>
      <c r="B29" s="0" t="s">
        <v>14</v>
      </c>
      <c r="C29" s="0" t="s">
        <v>68</v>
      </c>
      <c r="D29" s="0" t="n">
        <v>8.7</v>
      </c>
      <c r="E29" s="0" t="n">
        <v>0.05</v>
      </c>
      <c r="F29" s="8" t="s">
        <v>101</v>
      </c>
    </row>
    <row r="30" customFormat="false" ht="15" hidden="false" customHeight="false" outlineLevel="0" collapsed="false">
      <c r="A30" s="0" t="n">
        <v>29</v>
      </c>
      <c r="B30" s="0" t="s">
        <v>15</v>
      </c>
      <c r="C30" s="0" t="s">
        <v>68</v>
      </c>
      <c r="D30" s="0" t="n">
        <v>12530000</v>
      </c>
      <c r="E30" s="0" t="n">
        <v>5000</v>
      </c>
      <c r="F30" s="8" t="s">
        <v>102</v>
      </c>
    </row>
    <row r="31" customFormat="false" ht="28.35" hidden="false" customHeight="false" outlineLevel="0" collapsed="false">
      <c r="A31" s="0" t="n">
        <v>30</v>
      </c>
      <c r="B31" s="0" t="s">
        <v>15</v>
      </c>
      <c r="C31" s="0" t="s">
        <v>68</v>
      </c>
      <c r="D31" s="0" t="n">
        <v>1642567</v>
      </c>
      <c r="E31" s="0" t="n">
        <v>1</v>
      </c>
      <c r="F31" s="8" t="s">
        <v>103</v>
      </c>
    </row>
    <row r="32" customFormat="false" ht="15" hidden="false" customHeight="false" outlineLevel="0" collapsed="false">
      <c r="A32" s="0" t="n">
        <v>31</v>
      </c>
      <c r="B32" s="0" t="s">
        <v>15</v>
      </c>
      <c r="C32" s="0" t="s">
        <v>68</v>
      </c>
      <c r="D32" s="0" t="n">
        <v>5.72</v>
      </c>
      <c r="E32" s="0" t="n">
        <v>0.005</v>
      </c>
      <c r="F32" s="8" t="s">
        <v>104</v>
      </c>
    </row>
    <row r="33" customFormat="false" ht="15" hidden="false" customHeight="false" outlineLevel="0" collapsed="false">
      <c r="A33" s="0" t="n">
        <v>32</v>
      </c>
      <c r="B33" s="0" t="s">
        <v>15</v>
      </c>
      <c r="C33" s="0" t="s">
        <v>70</v>
      </c>
      <c r="D33" s="0" t="s">
        <v>74</v>
      </c>
      <c r="F33" s="8" t="s">
        <v>105</v>
      </c>
    </row>
    <row r="34" customFormat="false" ht="15" hidden="false" customHeight="false" outlineLevel="0" collapsed="false">
      <c r="A34" s="0" t="n">
        <v>33</v>
      </c>
      <c r="B34" s="0" t="s">
        <v>15</v>
      </c>
      <c r="C34" s="0" t="s">
        <v>68</v>
      </c>
      <c r="D34" s="0" t="n">
        <v>1586047</v>
      </c>
      <c r="E34" s="0" t="n">
        <v>1</v>
      </c>
      <c r="F34" s="8" t="s">
        <v>106</v>
      </c>
    </row>
    <row r="35" customFormat="false" ht="15" hidden="false" customHeight="false" outlineLevel="0" collapsed="false">
      <c r="A35" s="0" t="n">
        <v>34</v>
      </c>
      <c r="B35" s="0" t="s">
        <v>15</v>
      </c>
      <c r="C35" s="0" t="s">
        <v>70</v>
      </c>
      <c r="D35" s="0" t="s">
        <v>97</v>
      </c>
      <c r="F35" s="8" t="s">
        <v>107</v>
      </c>
    </row>
    <row r="36" customFormat="false" ht="15" hidden="false" customHeight="false" outlineLevel="0" collapsed="false">
      <c r="A36" s="0" t="n">
        <v>35</v>
      </c>
      <c r="B36" s="0" t="s">
        <v>16</v>
      </c>
      <c r="C36" s="0" t="s">
        <v>68</v>
      </c>
      <c r="D36" s="0" t="n">
        <v>3.2</v>
      </c>
      <c r="E36" s="0" t="n">
        <v>0.05</v>
      </c>
      <c r="F36" s="8" t="s">
        <v>108</v>
      </c>
    </row>
    <row r="37" customFormat="false" ht="15" hidden="false" customHeight="false" outlineLevel="0" collapsed="false">
      <c r="A37" s="0" t="n">
        <v>36</v>
      </c>
      <c r="B37" s="0" t="s">
        <v>16</v>
      </c>
      <c r="C37" s="0" t="s">
        <v>68</v>
      </c>
      <c r="D37" s="0" t="n">
        <v>1601102</v>
      </c>
      <c r="E37" s="0" t="n">
        <v>1</v>
      </c>
      <c r="F37" s="8" t="s">
        <v>109</v>
      </c>
    </row>
    <row r="38" customFormat="false" ht="28.35" hidden="false" customHeight="false" outlineLevel="0" collapsed="false">
      <c r="A38" s="0" t="n">
        <v>37</v>
      </c>
      <c r="B38" s="0" t="s">
        <v>16</v>
      </c>
      <c r="C38" s="0" t="s">
        <v>68</v>
      </c>
      <c r="D38" s="0" t="n">
        <v>15</v>
      </c>
      <c r="E38" s="0" t="n">
        <v>0.05</v>
      </c>
      <c r="F38" s="8" t="s">
        <v>110</v>
      </c>
    </row>
    <row r="39" customFormat="false" ht="15" hidden="false" customHeight="false" outlineLevel="0" collapsed="false">
      <c r="A39" s="0" t="n">
        <v>38</v>
      </c>
      <c r="B39" s="0" t="s">
        <v>16</v>
      </c>
      <c r="C39" s="0" t="s">
        <v>68</v>
      </c>
      <c r="D39" s="0" t="n">
        <v>1</v>
      </c>
      <c r="E39" s="0" t="n">
        <v>0.05</v>
      </c>
      <c r="F39" s="8" t="s">
        <v>111</v>
      </c>
    </row>
    <row r="40" customFormat="false" ht="28.35" hidden="false" customHeight="false" outlineLevel="0" collapsed="false">
      <c r="A40" s="0" t="n">
        <v>39</v>
      </c>
      <c r="B40" s="0" t="s">
        <v>16</v>
      </c>
      <c r="C40" s="0" t="s">
        <v>68</v>
      </c>
      <c r="D40" s="0" t="n">
        <v>776450</v>
      </c>
      <c r="E40" s="0" t="n">
        <v>1</v>
      </c>
      <c r="F40" s="8" t="s">
        <v>112</v>
      </c>
    </row>
    <row r="41" customFormat="false" ht="15" hidden="false" customHeight="false" outlineLevel="0" collapsed="false">
      <c r="A41" s="0" t="n">
        <v>40</v>
      </c>
      <c r="B41" s="0" t="s">
        <v>16</v>
      </c>
      <c r="C41" s="0" t="s">
        <v>68</v>
      </c>
      <c r="D41" s="0" t="n">
        <v>3.4</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2026-09-23T23:32:19Z</dcterms:created>
  <dc:creator>openpyxl</dc:creator>
  <dc:description/>
  <dc:language>en-US</dc:language>
  <cp:lastModifiedBy/>
  <dcterms:modified xsi:type="dcterms:W3CDTF">2026-09-23T23:32:19Z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