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<sst xmlns="http://schemas.openxmlformats.org/spreadsheetml/2006/main" count="243" uniqueCount="114">
  <si>
    <t xml:space="preserve">Forty questions on Student Housing Real Estate</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</si>
  <si>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</si>
  <si>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</si>
  <si>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</si>
  <si>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rates, RevPAB and occupancy (chapters 1 to 5), the campaign and a point of occupancy (6 and 7), the nomination, the summer and the costs (8 to 11), capital, the city and the value (12 to 17), the debt, the bid and the levers (18 to 24),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</si>
  <si>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</si>
  <si>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</si>
  <si>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</si>
  <si>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</si>
  <si>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</si>
  <si>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</si>
  <si>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Rates, RevPAB, occupancy (ch. 1-5)</t>
  </si>
  <si>
    <t xml:space="preserve">2. The campaign and a point (ch. 6-7)</t>
  </si>
  <si>
    <t xml:space="preserve">3. Nomination, summer, costs (ch. 8-11)</t>
  </si>
  <si>
    <t xml:space="preserve">4. Capital, city, value (ch. 12-17)</t>
  </si>
  <si>
    <t xml:space="preserve">5. Debt, bid, levers (ch. 18-24)</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</si>
  <si>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</si>
  <si>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</si>
  <si>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</si>
  <si>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</si>
  <si>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</si>
  <si>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</si>
  <si>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</si>
  <si>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</si>
  <si>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3: the collected rate, £ a week, on the tape (two decimals)?</t>
  </si>
  <si>
    <t xml:space="preserve">Chapter 5: academic RevPAB, £ a bed-week (two decimals)?</t>
  </si>
  <si>
    <t xml:space="preserve">Chapter 3: the campaign concession that is a distribution cost rather than a discount is  A) Arrears  B) The early-booking discount  C) Agent commission  D) The August discount</t>
  </si>
  <si>
    <t xml:space="preserve">Chapter 1: annualising the weekly rate by 52 instead of 44 overstates this building's income by how many pounds?</t>
  </si>
  <si>
    <t xml:space="preserve">Chapter 4: across the whole usable range of rate, occupancy moves 11.5 points while revenue moves about  A) 3.9 per cent  B) 0.7 per cent  C) 8.5 per cent  D) 11.5 per cent</t>
  </si>
  <si>
    <t xml:space="preserve">Chapter 4: the elasticity at which the whole walk from 88.0 to 99.5 per cent is revenue-neutral (three decimals)?</t>
  </si>
  <si>
    <t xml:space="preserve">Chapter 5: of two schemes, the one a pack would call full (99 per cent) earns per available bed  A) £3.67 more  B) £3.67 less than the one at 92 per cent  C) £15.00 less, the rate-card gap  D) The same</t>
  </si>
  <si>
    <t xml:space="preserve">Chapter 7: one point of occupancy in net operating income, £ (nearest pound)?</t>
  </si>
  <si>
    <t xml:space="preserve">Chapter 7: the same point capitalised at the deal yield, £ (nearest pound)?</t>
  </si>
  <si>
    <t xml:space="preserve">Chapter 7: the general discount that just breaks even per point gained, per cent (two decimals)?</t>
  </si>
  <si>
    <t xml:space="preserve">Chapter 7: a general discount creates value when the elasticity (points per per cent) exceeds  A) The occupancy rate, 0.968  B) One  C) The management fee  D) 1.35</t>
  </si>
  <si>
    <t xml:space="preserve">Chapter 6: the September intervention costs how many times the November one (whole number)?</t>
  </si>
  <si>
    <t xml:space="preserve">Chapter 6: the value of the re-booking statistic, capitalised, £ (nearest pound)?</t>
  </si>
  <si>
    <t xml:space="preserve">Chapter 7: set against revenue rather than net income, the break-even discount is wrong by  A) The occupancy rate  B) Nothing  C) The arrears  D) The management fee, grossed up</t>
  </si>
  <si>
    <t xml:space="preserve">Chapter 8: the nomination's real discount on expected direct income, per cent (one decimal)?</t>
  </si>
  <si>
    <t xml:space="preserve">Chapter 8: direct occupancy below which the nomination pays, per cent (one decimal)?</t>
  </si>
  <si>
    <t xml:space="preserve">Chapter 8: the rate to benchmark a cluster nomination against is  A) The advertised rate  B) The building's blended collected rate  C) The studio rate  D) The clusters' own collected rate</t>
  </si>
  <si>
    <t xml:space="preserve">Chapter 9: the summer contribution after the fee and both taxes, £ (nearest pound)?</t>
  </si>
  <si>
    <t xml:space="preserve">Chapter 11: irrecoverable VAT a year, £ (nearest pound)?</t>
  </si>
  <si>
    <t xml:space="preserve">Chapter 11: the council tax exemption that fits a direct-let block is  A) Class M  B) Class N  C) None  D) Business rates relief</t>
  </si>
  <si>
    <t xml:space="preserve">Chapter 10: the energy rise that erases the whole management fee, per cent (nearest whole)?</t>
  </si>
  <si>
    <t xml:space="preserve">Chapter 12: the yield gap the capital cycle takes, basis points (two decimals)?</t>
  </si>
  <si>
    <t xml:space="preserve">Chapter 12, revised: deferring the refurbishment one year keeps the year-four summer and  A) Loses the year-five summer instead  B) Keeps both summers  C) Loses two summers  D) Loses no summer at all</t>
  </si>
  <si>
    <t xml:space="preserve">Chapter 13: beds per 100 addressable students (one decimal)?</t>
  </si>
  <si>
    <t xml:space="preserve">Chapter 14: the committed pipeline's effect on value, £ million (two decimals)?</t>
  </si>
  <si>
    <t xml:space="preserve">Chapter 16: the internal rate of return at the asking price, per cent (two decimals)?</t>
  </si>
  <si>
    <t xml:space="preserve">Chapter 17: the share of value that is the exit on a ten-year hold, per cent (one decimal)?</t>
  </si>
  <si>
    <t xml:space="preserve">Chapter 17: the exit share falls below half at a hold of  A) 10 years  B) 7 years  C) 20 years  D) 14 years</t>
  </si>
  <si>
    <t xml:space="preserve">Chapter 18: the loan the lender advances at the asking price, £ million (one decimal)?</t>
  </si>
  <si>
    <t xml:space="preserve">Chapter 18: occupancy at which the retained loan breaches its 1.25x covenant, per cent (one decimal)?</t>
  </si>
  <si>
    <t xml:space="preserve">Chapter 19: the one ranking both sensitivity conventions agree on is  A) Occupancy first  B) Cost growth last  C) The exit yield second  D) Rate growth first</t>
  </si>
  <si>
    <t xml:space="preserve">Chapter 20: the occupancy the asking price requires, per cent (two decimals)?</t>
  </si>
  <si>
    <t xml:space="preserve">Chapter 20, revised: one bad September in year five, on the price basis, £ (nearest pound)?</t>
  </si>
  <si>
    <t xml:space="preserve">Chapter 22: an occupancy bonus on the August discount pays for £98,999 of outcome; the owner receives  A) £98,999  B) Nothing  C) £28,013  D) £70,986</t>
  </si>
  <si>
    <t xml:space="preserve">Case one: value lost to the smallest majority nomination, £ (nearest pound)?</t>
  </si>
  <si>
    <t xml:space="preserve">Case one: yield tightening that pays for the majority, basis points (one decimal)?</t>
  </si>
  <si>
    <t xml:space="preserve">Case two: one inherited September at 88.7 per cent, on the price basis, £ (nearest pound)?</t>
  </si>
  <si>
    <t xml:space="preserve">Case two: Septembers the miss must repeat before the capitalised cut is right (whole number)?</t>
  </si>
  <si>
    <t xml:space="preserve">Case three: conversion capital per studio the re-mix can carry, £ (nearest pound)?</t>
  </si>
  <si>
    <t xml:space="preserve">Case three: at 30,000 of conversion capital a studio, the re-mix pays only if  A) Cluster occupancy falls  B) The studio rate rises about 11 per cent  C) Studio occupancy reaches 97 per cent  D) Never, whatever the rate</t>
  </si>
  <si>
    <t xml:space="preserve">Type</t>
  </si>
  <si>
    <t xml:space="preserve">Answer</t>
  </si>
  <si>
    <t xml:space="preserve">Tolerance</t>
  </si>
  <si>
    <t xml:space="preserve">Why</t>
  </si>
  <si>
    <t xml:space="preserve">num</t>
  </si>
  <si>
    <t xml:space="preserve">£192.98 less 6.03 per cent of campaign concessions.</t>
  </si>
  <si>
    <t xml:space="preserve">The collected rate times 96.8 per cent occupancy times 98.9 per cent collected.</t>
  </si>
  <si>
    <t xml:space="preserve">mcq</t>
  </si>
  <si>
    <t xml:space="preserve">C</t>
  </si>
  <si>
    <t xml:space="preserve">It comes out of the same pound but is paid to a third party.</t>
  </si>
  <si>
    <t xml:space="preserve">£181.35 times 8 weeks times 520 beds.</t>
  </si>
  <si>
    <t xml:space="preserve">A</t>
  </si>
  <si>
    <t xml:space="preserve">From £174.89 to £168.12 of RevPAB.</t>
  </si>
  <si>
    <t xml:space="preserve">(0.027 x 0.995 + 0.088 x 0.88) / 0.115.</t>
  </si>
  <si>
    <t xml:space="preserve">B</t>
  </si>
  <si>
    <t xml:space="preserve">It bought its occupancy in August at 11.5 per cent.</t>
  </si>
  <si>
    <t xml:space="preserve">5.2 beds of rent roll, net of arrears and the management fee.</t>
  </si>
  <si>
    <t xml:space="preserve">£39,600 over 5.45 per cent times 1.066.</t>
  </si>
  <si>
    <t xml:space="preserve">One over the occupancy rate.</t>
  </si>
  <si>
    <t xml:space="preserve">In textbook units the threshold is 1.00; in the book's units it is the occupancy rate.</t>
  </si>
  <si>
    <t xml:space="preserve">£7,615 against £305 a bed sold.</t>
  </si>
  <si>
    <t xml:space="preserve">166 returners, £165 a bed, net of the fee, at the deal yield.</t>
  </si>
  <si>
    <t xml:space="preserve">D</t>
  </si>
  <si>
    <t xml:space="preserve">1.00 per cent instead of 1.03.</t>
  </si>
  <si>
    <t xml:space="preserve">Against the gross direct rent it is 21.2 per cent.</t>
  </si>
  <si>
    <t xml:space="preserve">£5,482 over £6,960 net of arrears.</t>
  </si>
  <si>
    <t xml:space="preserve">The blend overstates the premium by 83 per cent.</t>
  </si>
  <si>
    <t xml:space="preserve">£68,651 less the VAT net of the fee it takes with it, less £21,278 of council tax.</t>
  </si>
  <si>
    <t xml:space="preserve">1/6 of £533,726 of standard-rated base and 5/105 of £343,200 of energy.</t>
  </si>
  <si>
    <t xml:space="preserve">Class M is for halls of prescribed bodies, or a majority nominated.</t>
  </si>
  <si>
    <t xml:space="preserve">£143,695 over £343,200.</t>
  </si>
  <si>
    <t xml:space="preserve">49.51 refurbishment, 24.99 ongoing, 1.98 the summer.</t>
  </si>
  <si>
    <t xml:space="preserve">The cycle still takes a summer, one year later: the summer effect is about £2,200, not £47,512.</t>
  </si>
  <si>
    <t xml:space="preserve">33,900 over 68,400 times 74 per cent.</t>
  </si>
  <si>
    <t xml:space="preserve">7.2 per cent more supply, 55 per cent of it on rate.</t>
  </si>
  <si>
    <t xml:space="preserve">Against a 7.90 per cent target.</t>
  </si>
  <si>
    <t xml:space="preserve">The present value of the net proceeds over the total.</t>
  </si>
  <si>
    <t xml:space="preserve">77.9 per cent at five years, 58.8 at ten, 46.6 at fifteen.</t>
  </si>
  <si>
    <t xml:space="preserve">Interest cover of 1.75x on income after capex, at 5.65 per cent.</t>
  </si>
  <si>
    <t xml:space="preserve">16.7 points below the tape.</t>
  </si>
  <si>
    <t xml:space="preserve">Occupancy goes from first to last, rate growth from third to first.</t>
  </si>
  <si>
    <t xml:space="preserve">Above the physical ceiling: no occupancy works.</t>
  </si>
  <si>
    <t xml:space="preserve">Five points of net income in year-five money, discounted five years and divided by 1.066.</t>
  </si>
  <si>
    <t xml:space="preserve">The discount that bought the points appears in no report.</t>
  </si>
  <si>
    <t xml:space="preserve">261 cluster beds, the summer shrinking with them, the taxes carried.</t>
  </si>
  <si>
    <t xml:space="preserve">Against 31.7 for the 130-bed offer.</t>
  </si>
  <si>
    <t xml:space="preserve">8.1 points of net income, received a year after completion.</t>
  </si>
  <si>
    <t xml:space="preserve">At 7.90 per cent target return, 3.1 per cent rate growth and a 5.45 per cent yield.</t>
  </si>
  <si>
    <t xml:space="preserve">£62,134 a year capitalised, over 90 studios.</t>
  </si>
  <si>
    <t xml:space="preserve">107.7 per cent occupancy, or a studio premium that widens.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</si>
</sst>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28.35" hidden="false" customHeight="false" outlineLevel="0" collapsed="false">
      <c r="A4" s="5" t="n">
        <v>3</v>
      </c>
      <c r="B4" s="5" t="s">
        <v>11</v>
      </c>
      <c r="C4" s="6" t="s">
        <v>26</v>
      </c>
      <c r="D4" s="7"/>
      <c r="E4" s="5"/>
      <c r="F4" s="5" t="str">
        <f aca="false">IF(D4="","",IF(UPPER(TRIM(D4))='3. Marking'!D4,"Right","Wrong"))</f>
        <v/>
      </c>
    </row>
    <row r="5" customFormat="false" ht="28.35" hidden="false" customHeight="false" outlineLevel="0" collapsed="false">
      <c r="A5" s="5" t="n">
        <v>4</v>
      </c>
      <c r="B5" s="5" t="s">
        <v>11</v>
      </c>
      <c r="C5" s="6" t="s">
        <v>27</v>
      </c>
      <c r="D5" s="7"/>
      <c r="E5" s="5"/>
      <c r="F5" s="5" t="str">
        <f aca="false">IF(D5="","",IF(ISNUMBER(D5),IF(ABS(D5-'3. Marking'!D5)&lt;='3. Marking'!E5,"Right","Wrong"),"Enter a number"))</f>
        <v/>
      </c>
    </row>
    <row r="6" customFormat="false" ht="28.35" hidden="false" customHeight="false" outlineLevel="0" collapsed="false">
      <c r="A6" s="5" t="n">
        <v>5</v>
      </c>
      <c r="B6" s="5" t="s">
        <v>11</v>
      </c>
      <c r="C6" s="6" t="s">
        <v>28</v>
      </c>
      <c r="D6" s="7"/>
      <c r="E6" s="5"/>
      <c r="F6" s="5" t="str">
        <f aca="false">IF(D6="","",IF(UPPER(TRIM(D6))='3. Marking'!D6,"Right","Wrong"))</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28.35" hidden="false" customHeight="false" outlineLevel="0" collapsed="false">
      <c r="A8" s="5" t="n">
        <v>7</v>
      </c>
      <c r="B8" s="5" t="s">
        <v>11</v>
      </c>
      <c r="C8" s="6" t="s">
        <v>30</v>
      </c>
      <c r="D8" s="7"/>
      <c r="E8" s="5"/>
      <c r="F8" s="5" t="str">
        <f aca="false">IF(D8="","",IF(UPPER(TRIM(D8))='3. Marking'!D8,"Right","Wrong"))</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28.35" hidden="false" customHeight="false" outlineLevel="0" collapsed="false">
      <c r="A12" s="5" t="n">
        <v>11</v>
      </c>
      <c r="B12" s="5" t="s">
        <v>12</v>
      </c>
      <c r="C12" s="6" t="s">
        <v>34</v>
      </c>
      <c r="D12" s="7"/>
      <c r="E12" s="5"/>
      <c r="F12" s="5" t="str">
        <f aca="false">IF(D12="","",IF(UPPER(TRIM(D12))='3. Marking'!D12,"Right","Wrong"))</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12</v>
      </c>
      <c r="C15" s="6" t="s">
        <v>37</v>
      </c>
      <c r="D15" s="7"/>
      <c r="E15" s="5"/>
      <c r="F15" s="5" t="str">
        <f aca="false">IF(D15="","",IF(UPPER(TRIM(D15))='3. Marking'!D15,"Right","Wrong"))</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28.35" hidden="false" customHeight="false" outlineLevel="0" collapsed="false">
      <c r="A18" s="5" t="n">
        <v>17</v>
      </c>
      <c r="B18" s="5" t="s">
        <v>13</v>
      </c>
      <c r="C18" s="6" t="s">
        <v>40</v>
      </c>
      <c r="D18" s="7"/>
      <c r="E18" s="5"/>
      <c r="F18" s="5" t="str">
        <f aca="false">IF(D18="","",IF(UPPER(TRIM(D18))='3. Marking'!D18,"Right","Wrong"))</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28.35" hidden="false" customHeight="false" outlineLevel="0" collapsed="false">
      <c r="A24" s="5" t="n">
        <v>23</v>
      </c>
      <c r="B24" s="5" t="s">
        <v>14</v>
      </c>
      <c r="C24" s="6" t="s">
        <v>46</v>
      </c>
      <c r="D24" s="7"/>
      <c r="E24" s="5"/>
      <c r="F24" s="5" t="str">
        <f aca="false">IF(D24="","",IF(UPPER(TRIM(D24))='3. Marking'!D24,"Right","Wrong"))</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14</v>
      </c>
      <c r="C29" s="6" t="s">
        <v>51</v>
      </c>
      <c r="D29" s="7"/>
      <c r="E29" s="5"/>
      <c r="F29" s="5" t="str">
        <f aca="false">IF(D29="","",IF(UPPER(TRIM(D29))='3. Marking'!D29,"Right","Wrong"))</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28.35" hidden="false" customHeight="false" outlineLevel="0" collapsed="false">
      <c r="A32" s="5" t="n">
        <v>31</v>
      </c>
      <c r="B32" s="5" t="s">
        <v>15</v>
      </c>
      <c r="C32" s="6" t="s">
        <v>54</v>
      </c>
      <c r="D32" s="7"/>
      <c r="E32" s="5"/>
      <c r="F32" s="5" t="str">
        <f aca="false">IF(D32="","",IF(UPPER(TRIM(D32))='3. Marking'!D32,"Right","Wrong"))</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IF(D41="","",IF(UPPER(TRIM(D41))='3. Marking'!D41,"Right","Wrong"))</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181.35</v>
      </c>
      <c r="E2" s="0" t="n">
        <v>0.005</v>
      </c>
      <c r="F2" s="8" t="s">
        <v>69</v>
      </c>
    </row>
    <row r="3" customFormat="false" ht="15" hidden="false" customHeight="false" outlineLevel="0" collapsed="false">
      <c r="A3" s="0" t="n">
        <v>2</v>
      </c>
      <c r="B3" s="0" t="s">
        <v>11</v>
      </c>
      <c r="C3" s="0" t="s">
        <v>68</v>
      </c>
      <c r="D3" s="0" t="n">
        <v>173.61</v>
      </c>
      <c r="E3" s="0" t="n">
        <v>0.005</v>
      </c>
      <c r="F3" s="8" t="s">
        <v>70</v>
      </c>
    </row>
    <row r="4" customFormat="false" ht="15" hidden="false" customHeight="false" outlineLevel="0" collapsed="false">
      <c r="A4" s="0" t="n">
        <v>3</v>
      </c>
      <c r="B4" s="0" t="s">
        <v>11</v>
      </c>
      <c r="C4" s="0" t="s">
        <v>71</v>
      </c>
      <c r="D4" s="0" t="s">
        <v>72</v>
      </c>
      <c r="F4" s="8" t="s">
        <v>73</v>
      </c>
    </row>
    <row r="5" customFormat="false" ht="15" hidden="false" customHeight="false" outlineLevel="0" collapsed="false">
      <c r="A5" s="0" t="n">
        <v>4</v>
      </c>
      <c r="B5" s="0" t="s">
        <v>11</v>
      </c>
      <c r="C5" s="0" t="s">
        <v>68</v>
      </c>
      <c r="D5" s="0" t="n">
        <v>754406</v>
      </c>
      <c r="E5" s="0" t="n">
        <v>1</v>
      </c>
      <c r="F5" s="8" t="s">
        <v>74</v>
      </c>
    </row>
    <row r="6" customFormat="false" ht="15" hidden="false" customHeight="false" outlineLevel="0" collapsed="false">
      <c r="A6" s="0" t="n">
        <v>5</v>
      </c>
      <c r="B6" s="0" t="s">
        <v>11</v>
      </c>
      <c r="C6" s="0" t="s">
        <v>71</v>
      </c>
      <c r="D6" s="0" t="s">
        <v>75</v>
      </c>
      <c r="F6" s="8" t="s">
        <v>76</v>
      </c>
    </row>
    <row r="7" customFormat="false" ht="15" hidden="false" customHeight="false" outlineLevel="0" collapsed="false">
      <c r="A7" s="0" t="n">
        <v>6</v>
      </c>
      <c r="B7" s="0" t="s">
        <v>11</v>
      </c>
      <c r="C7" s="0" t="s">
        <v>68</v>
      </c>
      <c r="D7" s="0" t="n">
        <v>0.907</v>
      </c>
      <c r="E7" s="0" t="n">
        <v>0.0005</v>
      </c>
      <c r="F7" s="8" t="s">
        <v>77</v>
      </c>
    </row>
    <row r="8" customFormat="false" ht="15" hidden="false" customHeight="false" outlineLevel="0" collapsed="false">
      <c r="A8" s="0" t="n">
        <v>7</v>
      </c>
      <c r="B8" s="0" t="s">
        <v>11</v>
      </c>
      <c r="C8" s="0" t="s">
        <v>71</v>
      </c>
      <c r="D8" s="0" t="s">
        <v>78</v>
      </c>
      <c r="F8" s="8" t="s">
        <v>79</v>
      </c>
    </row>
    <row r="9" customFormat="false" ht="15" hidden="false" customHeight="false" outlineLevel="0" collapsed="false">
      <c r="A9" s="0" t="n">
        <v>8</v>
      </c>
      <c r="B9" s="0" t="s">
        <v>12</v>
      </c>
      <c r="C9" s="0" t="s">
        <v>68</v>
      </c>
      <c r="D9" s="0" t="n">
        <v>39600</v>
      </c>
      <c r="E9" s="0" t="n">
        <v>1</v>
      </c>
      <c r="F9" s="8" t="s">
        <v>80</v>
      </c>
    </row>
    <row r="10" customFormat="false" ht="15" hidden="false" customHeight="false" outlineLevel="0" collapsed="false">
      <c r="A10" s="0" t="n">
        <v>9</v>
      </c>
      <c r="B10" s="0" t="s">
        <v>12</v>
      </c>
      <c r="C10" s="0" t="s">
        <v>68</v>
      </c>
      <c r="D10" s="0" t="n">
        <v>681613</v>
      </c>
      <c r="E10" s="0" t="n">
        <v>1</v>
      </c>
      <c r="F10" s="8" t="s">
        <v>81</v>
      </c>
    </row>
    <row r="11" customFormat="false" ht="15" hidden="false" customHeight="false" outlineLevel="0" collapsed="false">
      <c r="A11" s="0" t="n">
        <v>10</v>
      </c>
      <c r="B11" s="0" t="s">
        <v>12</v>
      </c>
      <c r="C11" s="0" t="s">
        <v>68</v>
      </c>
      <c r="D11" s="0" t="n">
        <v>1.03</v>
      </c>
      <c r="E11" s="0" t="n">
        <v>0.005</v>
      </c>
      <c r="F11" s="8" t="s">
        <v>82</v>
      </c>
    </row>
    <row r="12" customFormat="false" ht="15" hidden="false" customHeight="false" outlineLevel="0" collapsed="false">
      <c r="A12" s="0" t="n">
        <v>11</v>
      </c>
      <c r="B12" s="0" t="s">
        <v>12</v>
      </c>
      <c r="C12" s="0" t="s">
        <v>71</v>
      </c>
      <c r="D12" s="0" t="s">
        <v>75</v>
      </c>
      <c r="F12" s="8" t="s">
        <v>83</v>
      </c>
    </row>
    <row r="13" customFormat="false" ht="15" hidden="false" customHeight="false" outlineLevel="0" collapsed="false">
      <c r="A13" s="0" t="n">
        <v>12</v>
      </c>
      <c r="B13" s="0" t="s">
        <v>12</v>
      </c>
      <c r="C13" s="0" t="s">
        <v>68</v>
      </c>
      <c r="D13" s="0" t="n">
        <v>25</v>
      </c>
      <c r="E13" s="0" t="n">
        <v>0.5</v>
      </c>
      <c r="F13" s="8" t="s">
        <v>84</v>
      </c>
    </row>
    <row r="14" customFormat="false" ht="15" hidden="false" customHeight="false" outlineLevel="0" collapsed="false">
      <c r="A14" s="0" t="n">
        <v>13</v>
      </c>
      <c r="B14" s="0" t="s">
        <v>12</v>
      </c>
      <c r="C14" s="0" t="s">
        <v>68</v>
      </c>
      <c r="D14" s="0" t="n">
        <v>456110</v>
      </c>
      <c r="E14" s="0" t="n">
        <v>1</v>
      </c>
      <c r="F14" s="8" t="s">
        <v>85</v>
      </c>
    </row>
    <row r="15" customFormat="false" ht="15" hidden="false" customHeight="false" outlineLevel="0" collapsed="false">
      <c r="A15" s="0" t="n">
        <v>14</v>
      </c>
      <c r="B15" s="0" t="s">
        <v>12</v>
      </c>
      <c r="C15" s="0" t="s">
        <v>71</v>
      </c>
      <c r="D15" s="0" t="s">
        <v>86</v>
      </c>
      <c r="F15" s="8" t="s">
        <v>87</v>
      </c>
    </row>
    <row r="16" customFormat="false" ht="15" hidden="false" customHeight="false" outlineLevel="0" collapsed="false">
      <c r="A16" s="0" t="n">
        <v>15</v>
      </c>
      <c r="B16" s="0" t="s">
        <v>13</v>
      </c>
      <c r="C16" s="0" t="s">
        <v>68</v>
      </c>
      <c r="D16" s="0" t="n">
        <v>17.7</v>
      </c>
      <c r="E16" s="0" t="n">
        <v>0.05</v>
      </c>
      <c r="F16" s="8" t="s">
        <v>88</v>
      </c>
    </row>
    <row r="17" customFormat="false" ht="15" hidden="false" customHeight="false" outlineLevel="0" collapsed="false">
      <c r="A17" s="0" t="n">
        <v>16</v>
      </c>
      <c r="B17" s="0" t="s">
        <v>13</v>
      </c>
      <c r="C17" s="0" t="s">
        <v>68</v>
      </c>
      <c r="D17" s="0" t="n">
        <v>79.6</v>
      </c>
      <c r="E17" s="0" t="n">
        <v>0.05</v>
      </c>
      <c r="F17" s="8" t="s">
        <v>89</v>
      </c>
    </row>
    <row r="18" customFormat="false" ht="15" hidden="false" customHeight="false" outlineLevel="0" collapsed="false">
      <c r="A18" s="0" t="n">
        <v>17</v>
      </c>
      <c r="B18" s="0" t="s">
        <v>13</v>
      </c>
      <c r="C18" s="0" t="s">
        <v>71</v>
      </c>
      <c r="D18" s="0" t="s">
        <v>86</v>
      </c>
      <c r="F18" s="8" t="s">
        <v>90</v>
      </c>
    </row>
    <row r="19" customFormat="false" ht="15" hidden="false" customHeight="false" outlineLevel="0" collapsed="false">
      <c r="A19" s="0" t="n">
        <v>18</v>
      </c>
      <c r="B19" s="0" t="s">
        <v>13</v>
      </c>
      <c r="C19" s="0" t="s">
        <v>68</v>
      </c>
      <c r="D19" s="0" t="n">
        <v>25933</v>
      </c>
      <c r="E19" s="0" t="n">
        <v>1</v>
      </c>
      <c r="F19" s="8" t="s">
        <v>91</v>
      </c>
    </row>
    <row r="20" customFormat="false" ht="15" hidden="false" customHeight="false" outlineLevel="0" collapsed="false">
      <c r="A20" s="0" t="n">
        <v>19</v>
      </c>
      <c r="B20" s="0" t="s">
        <v>13</v>
      </c>
      <c r="C20" s="0" t="s">
        <v>68</v>
      </c>
      <c r="D20" s="0" t="n">
        <v>105297</v>
      </c>
      <c r="E20" s="0" t="n">
        <v>1</v>
      </c>
      <c r="F20" s="8" t="s">
        <v>92</v>
      </c>
    </row>
    <row r="21" customFormat="false" ht="15" hidden="false" customHeight="false" outlineLevel="0" collapsed="false">
      <c r="A21" s="0" t="n">
        <v>20</v>
      </c>
      <c r="B21" s="0" t="s">
        <v>13</v>
      </c>
      <c r="C21" s="0" t="s">
        <v>71</v>
      </c>
      <c r="D21" s="0" t="s">
        <v>78</v>
      </c>
      <c r="F21" s="8" t="s">
        <v>93</v>
      </c>
    </row>
    <row r="22" customFormat="false" ht="15" hidden="false" customHeight="false" outlineLevel="0" collapsed="false">
      <c r="A22" s="0" t="n">
        <v>21</v>
      </c>
      <c r="B22" s="0" t="s">
        <v>13</v>
      </c>
      <c r="C22" s="0" t="s">
        <v>68</v>
      </c>
      <c r="D22" s="0" t="n">
        <v>42</v>
      </c>
      <c r="E22" s="0" t="n">
        <v>0.5</v>
      </c>
      <c r="F22" s="8" t="s">
        <v>94</v>
      </c>
    </row>
    <row r="23" customFormat="false" ht="15" hidden="false" customHeight="false" outlineLevel="0" collapsed="false">
      <c r="A23" s="0" t="n">
        <v>22</v>
      </c>
      <c r="B23" s="0" t="s">
        <v>14</v>
      </c>
      <c r="C23" s="0" t="s">
        <v>68</v>
      </c>
      <c r="D23" s="0" t="n">
        <v>76.48</v>
      </c>
      <c r="E23" s="0" t="n">
        <v>0.005</v>
      </c>
      <c r="F23" s="8" t="s">
        <v>95</v>
      </c>
    </row>
    <row r="24" customFormat="false" ht="15" hidden="false" customHeight="false" outlineLevel="0" collapsed="false">
      <c r="A24" s="0" t="n">
        <v>23</v>
      </c>
      <c r="B24" s="0" t="s">
        <v>14</v>
      </c>
      <c r="C24" s="0" t="s">
        <v>71</v>
      </c>
      <c r="D24" s="0" t="s">
        <v>75</v>
      </c>
      <c r="F24" s="8" t="s">
        <v>96</v>
      </c>
    </row>
    <row r="25" customFormat="false" ht="15" hidden="false" customHeight="false" outlineLevel="0" collapsed="false">
      <c r="A25" s="0" t="n">
        <v>24</v>
      </c>
      <c r="B25" s="0" t="s">
        <v>14</v>
      </c>
      <c r="C25" s="0" t="s">
        <v>68</v>
      </c>
      <c r="D25" s="0" t="n">
        <v>67</v>
      </c>
      <c r="E25" s="0" t="n">
        <v>0.05</v>
      </c>
      <c r="F25" s="8" t="s">
        <v>97</v>
      </c>
    </row>
    <row r="26" customFormat="false" ht="15" hidden="false" customHeight="false" outlineLevel="0" collapsed="false">
      <c r="A26" s="0" t="n">
        <v>25</v>
      </c>
      <c r="B26" s="0" t="s">
        <v>14</v>
      </c>
      <c r="C26" s="0" t="s">
        <v>68</v>
      </c>
      <c r="D26" s="0" t="n">
        <v>-2.67</v>
      </c>
      <c r="E26" s="0" t="n">
        <v>0.005</v>
      </c>
      <c r="F26" s="8" t="s">
        <v>98</v>
      </c>
    </row>
    <row r="27" customFormat="false" ht="15" hidden="false" customHeight="false" outlineLevel="0" collapsed="false">
      <c r="A27" s="0" t="n">
        <v>26</v>
      </c>
      <c r="B27" s="0" t="s">
        <v>14</v>
      </c>
      <c r="C27" s="0" t="s">
        <v>68</v>
      </c>
      <c r="D27" s="0" t="n">
        <v>6.48</v>
      </c>
      <c r="E27" s="0" t="n">
        <v>0.005</v>
      </c>
      <c r="F27" s="8" t="s">
        <v>99</v>
      </c>
    </row>
    <row r="28" customFormat="false" ht="15" hidden="false" customHeight="false" outlineLevel="0" collapsed="false">
      <c r="A28" s="0" t="n">
        <v>27</v>
      </c>
      <c r="B28" s="0" t="s">
        <v>14</v>
      </c>
      <c r="C28" s="0" t="s">
        <v>68</v>
      </c>
      <c r="D28" s="0" t="n">
        <v>58.8</v>
      </c>
      <c r="E28" s="0" t="n">
        <v>0.05</v>
      </c>
      <c r="F28" s="8" t="s">
        <v>100</v>
      </c>
    </row>
    <row r="29" customFormat="false" ht="15" hidden="false" customHeight="false" outlineLevel="0" collapsed="false">
      <c r="A29" s="0" t="n">
        <v>28</v>
      </c>
      <c r="B29" s="0" t="s">
        <v>14</v>
      </c>
      <c r="C29" s="0" t="s">
        <v>71</v>
      </c>
      <c r="D29" s="0" t="s">
        <v>86</v>
      </c>
      <c r="F29" s="8" t="s">
        <v>101</v>
      </c>
    </row>
    <row r="30" customFormat="false" ht="15" hidden="false" customHeight="false" outlineLevel="0" collapsed="false">
      <c r="A30" s="0" t="n">
        <v>29</v>
      </c>
      <c r="B30" s="0" t="s">
        <v>15</v>
      </c>
      <c r="C30" s="0" t="s">
        <v>68</v>
      </c>
      <c r="D30" s="0" t="n">
        <v>23.5</v>
      </c>
      <c r="E30" s="0" t="n">
        <v>0.05</v>
      </c>
      <c r="F30" s="8" t="s">
        <v>102</v>
      </c>
    </row>
    <row r="31" customFormat="false" ht="15" hidden="false" customHeight="false" outlineLevel="0" collapsed="false">
      <c r="A31" s="0" t="n">
        <v>30</v>
      </c>
      <c r="B31" s="0" t="s">
        <v>15</v>
      </c>
      <c r="C31" s="0" t="s">
        <v>68</v>
      </c>
      <c r="D31" s="0" t="n">
        <v>80.1</v>
      </c>
      <c r="E31" s="0" t="n">
        <v>0.05</v>
      </c>
      <c r="F31" s="8" t="s">
        <v>103</v>
      </c>
    </row>
    <row r="32" customFormat="false" ht="15" hidden="false" customHeight="false" outlineLevel="0" collapsed="false">
      <c r="A32" s="0" t="n">
        <v>31</v>
      </c>
      <c r="B32" s="0" t="s">
        <v>15</v>
      </c>
      <c r="C32" s="0" t="s">
        <v>71</v>
      </c>
      <c r="D32" s="0" t="s">
        <v>72</v>
      </c>
      <c r="F32" s="8" t="s">
        <v>104</v>
      </c>
    </row>
    <row r="33" customFormat="false" ht="15" hidden="false" customHeight="false" outlineLevel="0" collapsed="false">
      <c r="A33" s="0" t="n">
        <v>32</v>
      </c>
      <c r="B33" s="0" t="s">
        <v>15</v>
      </c>
      <c r="C33" s="0" t="s">
        <v>68</v>
      </c>
      <c r="D33" s="0" t="n">
        <v>104.06</v>
      </c>
      <c r="E33" s="0" t="n">
        <v>0.005</v>
      </c>
      <c r="F33" s="8" t="s">
        <v>105</v>
      </c>
    </row>
    <row r="34" customFormat="false" ht="15" hidden="false" customHeight="false" outlineLevel="0" collapsed="false">
      <c r="A34" s="0" t="n">
        <v>33</v>
      </c>
      <c r="B34" s="0" t="s">
        <v>15</v>
      </c>
      <c r="C34" s="0" t="s">
        <v>68</v>
      </c>
      <c r="D34" s="0" t="n">
        <v>143493</v>
      </c>
      <c r="E34" s="0" t="n">
        <v>1</v>
      </c>
      <c r="F34" s="8" t="s">
        <v>106</v>
      </c>
    </row>
    <row r="35" customFormat="false" ht="15" hidden="false" customHeight="false" outlineLevel="0" collapsed="false">
      <c r="A35" s="0" t="n">
        <v>34</v>
      </c>
      <c r="B35" s="0" t="s">
        <v>15</v>
      </c>
      <c r="C35" s="0" t="s">
        <v>71</v>
      </c>
      <c r="D35" s="0" t="s">
        <v>72</v>
      </c>
      <c r="F35" s="8" t="s">
        <v>107</v>
      </c>
    </row>
    <row r="36" customFormat="false" ht="15" hidden="false" customHeight="false" outlineLevel="0" collapsed="false">
      <c r="A36" s="0" t="n">
        <v>35</v>
      </c>
      <c r="B36" s="0" t="s">
        <v>16</v>
      </c>
      <c r="C36" s="0" t="s">
        <v>68</v>
      </c>
      <c r="D36" s="0" t="n">
        <v>5162806</v>
      </c>
      <c r="E36" s="0" t="n">
        <v>1</v>
      </c>
      <c r="F36" s="8" t="s">
        <v>108</v>
      </c>
    </row>
    <row r="37" customFormat="false" ht="15" hidden="false" customHeight="false" outlineLevel="0" collapsed="false">
      <c r="A37" s="0" t="n">
        <v>36</v>
      </c>
      <c r="B37" s="0" t="s">
        <v>16</v>
      </c>
      <c r="C37" s="0" t="s">
        <v>68</v>
      </c>
      <c r="D37" s="0" t="n">
        <v>61.5</v>
      </c>
      <c r="E37" s="0" t="n">
        <v>0.05</v>
      </c>
      <c r="F37" s="8" t="s">
        <v>109</v>
      </c>
    </row>
    <row r="38" customFormat="false" ht="15" hidden="false" customHeight="false" outlineLevel="0" collapsed="false">
      <c r="A38" s="0" t="n">
        <v>37</v>
      </c>
      <c r="B38" s="0" t="s">
        <v>16</v>
      </c>
      <c r="C38" s="0" t="s">
        <v>68</v>
      </c>
      <c r="D38" s="0" t="n">
        <v>278073</v>
      </c>
      <c r="E38" s="0" t="n">
        <v>1</v>
      </c>
      <c r="F38" s="8" t="s">
        <v>110</v>
      </c>
    </row>
    <row r="39" customFormat="false" ht="15" hidden="false" customHeight="false" outlineLevel="0" collapsed="false">
      <c r="A39" s="0" t="n">
        <v>38</v>
      </c>
      <c r="B39" s="0" t="s">
        <v>16</v>
      </c>
      <c r="C39" s="0" t="s">
        <v>68</v>
      </c>
      <c r="D39" s="0" t="n">
        <v>47</v>
      </c>
      <c r="E39" s="0" t="n">
        <v>0</v>
      </c>
      <c r="F39" s="8" t="s">
        <v>111</v>
      </c>
    </row>
    <row r="40" customFormat="false" ht="15" hidden="false" customHeight="false" outlineLevel="0" collapsed="false">
      <c r="A40" s="0" t="n">
        <v>39</v>
      </c>
      <c r="B40" s="0" t="s">
        <v>16</v>
      </c>
      <c r="C40" s="0" t="s">
        <v>68</v>
      </c>
      <c r="D40" s="0" t="n">
        <v>11883</v>
      </c>
      <c r="E40" s="0" t="n">
        <v>1</v>
      </c>
      <c r="F40" s="8" t="s">
        <v>112</v>
      </c>
    </row>
    <row r="41" customFormat="false" ht="15" hidden="false" customHeight="false" outlineLevel="0" collapsed="false">
      <c r="A41" s="0" t="n">
        <v>40</v>
      </c>
      <c r="B41" s="0" t="s">
        <v>16</v>
      </c>
      <c r="C41" s="0" t="s">
        <v>71</v>
      </c>
      <c r="D41" s="0" t="s">
        <v>78</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2026-09-23T23:32:10Z</dcterms:created>
  <dc:creator>openpyxl</dc:creator>
  <dc:description/>
  <dc:language>en-US</dc:language>
  <cp:lastModifiedBy/>
  <dcterms:modified xsi:type="dcterms:W3CDTF">2026-09-23T23:32:10Z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