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<sst xmlns="http://schemas.openxmlformats.org/spreadsheetml/2006/main" count="247" uniqueCount="114">
  <si>
    <t xml:space="preserve">Forty questions on The Real Estate Debt Investor</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</si>
  <si>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</si>
  <si>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</si>
  <si>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</si>
  <si>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lender's position (chapters 1 to 4), sizing, structure and pricing (5 to 7), the paper, documents, covenants and development (8 to 11), the book, monitoring, hedging, valuation, maturities and workouts (12 to 17), Chapter 18 and Appendix G,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</si>
  <si>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</si>
  <si>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</si>
  <si>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</si>
  <si>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</si>
  <si>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</si>
  <si>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</si>
  <si>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The lender's position (ch. 1-4)</t>
  </si>
  <si>
    <t xml:space="preserve">2. Sizing, structure, pricing (ch. 5-7)</t>
  </si>
  <si>
    <t xml:space="preserve">3. Paper, documents, covenants, development (ch. 8-11)</t>
  </si>
  <si>
    <t xml:space="preserve">4. The book to the workout (ch. 12-17)</t>
  </si>
  <si>
    <t xml:space="preserve">5. Chapter 18 and Appendix G</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</si>
  <si>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</si>
  <si>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</si>
  <si>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</si>
  <si>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</si>
  <si>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</si>
  <si>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</si>
  <si>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</si>
  <si>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</si>
  <si>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at a 2 per cent margin and a 70 per cent recovery, one total failure consumes the annual margin on how many loans of equal size?</t>
  </si>
  <si>
    <t xml:space="preserve">Chapter 1: the three questions the lender solves, in order:  A) Value, income, sponsor  B) Recovered, serviced, repaid  C) Serviced, repaid, recovered  D) Repaid, serviced, recovered</t>
  </si>
  <si>
    <t xml:space="preserve">Chapter 1: the lender's real protection is  A) The valuation  B) The amount of someone else's money that must be lost first  C) The building  D) The margin</t>
  </si>
  <si>
    <t xml:space="preserve">Chapter 2: a deal has already been to eight lenders. The correct first question is  A) Why the others declined  B) Who the broker is  C) What margin wins it  D) What the valuation says</t>
  </si>
  <si>
    <t xml:space="preserve">Chapter 3: the only value that matters in the downside case is  A) Recovery value  B) Market value  C) Price paid  D) The sponsor's value</t>
  </si>
  <si>
    <t xml:space="preserve">Chapter 3: rent, void, yield and cost stresses should be applied  A) Only the yield, the largest driver  B) Only on the largest occupier  C) One at a time, to isolate each  D) Together, because they arrive together</t>
  </si>
  <si>
    <t xml:space="preserve">Chapter 4: which two of the four sponsor tests do most work in a downturn?  A) Capital and character  B) Capability and capital  C) Capability and alignment  D) Alignment and character</t>
  </si>
  <si>
    <t xml:space="preserve">Chapter 5: the sizing example (NOI 7, value 100, cost 98, 5 per cent; 60% LTV, 65% LTC, 2.0x, 9%). The loan, in units?</t>
  </si>
  <si>
    <t xml:space="preserve">Chapter 5: in the same example, the loan the interest cover test allows?</t>
  </si>
  <si>
    <t xml:space="preserve">Chapter 5: debt yield on a loan of 60 against NOI of 7, per cent (one decimal)?</t>
  </si>
  <si>
    <t xml:space="preserve">Chapter 5 (blank model): the bad case (NOI 5.4) refinanced on the chapter's own 2.0x cover at 5 per cent, in units?</t>
  </si>
  <si>
    <t xml:space="preserve">Chapter 6: for the provider of the top 20 units, the strongest position is  A) The retained strip of a whole loan  B) All three are equivalent  C) Mezzanine with share security, cure rights and a purchase option  D) Preferred equity</t>
  </si>
  <si>
    <t xml:space="preserve">Chapter 7: a 1 per cent arrangement fee on a two-year loan adds roughly how many basis points a year?</t>
  </si>
  <si>
    <t xml:space="preserve">Chapter 7: the four adjustments between the margin and the return are  A) Reference rate, margin, fees, hedge  B) Cost of funds, capital held, expected loss, operating cost  C) Fees, floors, prepayment, exit fee  D) Tax, capital held, fees, expected loss</t>
  </si>
  <si>
    <t xml:space="preserve">Chapter 8: the heart of the credit paper is  A) The market section  B) The pricing  C) The downside case  D) The sponsor's track record</t>
  </si>
  <si>
    <t xml:space="preserve">Chapter 8: a named break-even is more useful than a probability because  A) The committee can compare it with its own market view  B) It is always lower  C) It is more precise  D) Regulators require it</t>
  </si>
  <si>
    <t xml:space="preserve">Chapter 9: if you read only one part of a facility agreement, read  A) The definitions of material adverse change  B) The governing law clause  C) The representations  D) The cash management provisions</t>
  </si>
  <si>
    <t xml:space="preserve">Chapter 9: a cash trap should release after  A) One test period  B) The next valuation  C) Two consecutive test periods  D) Any period the borrower chooses</t>
  </si>
  <si>
    <t xml:space="preserve">Chapter 10: trap at 2.0x, covenant at 1.75x. To what did cover fall after the insolvency?</t>
  </si>
  <si>
    <t xml:space="preserve">Chapter 11: the value decline that alone eliminates the 30 of profit on a GDV of 130, per cent (one decimal)?</t>
  </si>
  <si>
    <t xml:space="preserve">Chapter 11: profit after a 10 per cent overrun and a 10 per cent value decline?</t>
  </si>
  <si>
    <t xml:space="preserve">Chapter 12: the concentration most often ignored is  A) Sector  B) Vintage  C) Single borrower  D) Geography</t>
  </si>
  <si>
    <t xml:space="preserve">Chapter 12: an investor assessing a debt fund should ask about  A) The weighted average margin first  B) Average loan to value first  C) The loans before the leverage  D) The leverage before the loans</t>
  </si>
  <si>
    <t xml:space="preserve">Chapter 13: the single highest-yield routine task in servicing is  A) Ordering a valuation  B) Comparing the rent roll with last quarter's, line by line  C) Visiting the property  D) Filing the compliance certificate</t>
  </si>
  <si>
    <t xml:space="preserve">Chapter 14: cover of 2.1x at closing and 1.5x at a strike three points higher imply what all-in rate at closing, per cent (one decimal)?</t>
  </si>
  <si>
    <t xml:space="preserve">Chapter 15: the watchlist loan of 72 against an updated value of 88. Loan to value, per cent (one decimal)?</t>
  </si>
  <si>
    <t xml:space="preserve">Chapter 16: the refinancing at 60 per cent loan to value on a value of 98 (one decimal)?</t>
  </si>
  <si>
    <t xml:space="preserve">Chapter 17: the decisive test of whether time helps in a workout is  A) Whether the market is liquid  B) Whether the sponsor is cooperative  C) Whether a valuation is due  D) Whether the loan to value is improving or worsening month by month</t>
  </si>
  <si>
    <t xml:space="preserve">Chapter 18: equity beneath the 57 loan on a cost of 95?</t>
  </si>
  <si>
    <t xml:space="preserve">Chapter 18: interest cover at the stressed 6 per cent (two decimals)?</t>
  </si>
  <si>
    <t xml:space="preserve">Chapter 18: the bad-case refinancing gap at a 10 per cent debt yield?</t>
  </si>
  <si>
    <t xml:space="preserve">Chapter 18: the downside shortfall against the 51 balance after the sweep?</t>
  </si>
  <si>
    <t xml:space="preserve">Appendix G: Loan A's return on capital, per cent (one decimal)?</t>
  </si>
  <si>
    <t xml:space="preserve">Appendix G, corrected: basis points of extra tolerance for every 100 basis points of prepayment protection (one decimal)?</t>
  </si>
  <si>
    <t xml:space="preserve">Case one: the shortfall on the drawdown test the day the overrun is certified?</t>
  </si>
  <si>
    <t xml:space="preserve">Case one: the completed value below which a rational sponsor walks?</t>
  </si>
  <si>
    <t xml:space="preserve">Case two: the rise above the strike at which the covenant breaks once the cap has gone, in points (two decimals)?</t>
  </si>
  <si>
    <t xml:space="preserve">Case two: the swap claim after a two-point fall, three years left, on 57 (two decimals)?</t>
  </si>
  <si>
    <t xml:space="preserve">Case three: the provision at a 60 per cent chance of a successful letting (one decimal)?</t>
  </si>
  <si>
    <t xml:space="preserve">Case three: the loan to value at which the same haircuts impair a loan, per cent (one decimal)?</t>
  </si>
  <si>
    <t xml:space="preserve">Type</t>
  </si>
  <si>
    <t xml:space="preserve">Answer</t>
  </si>
  <si>
    <t xml:space="preserve">Tolerance</t>
  </si>
  <si>
    <t xml:space="preserve">Why</t>
  </si>
  <si>
    <t xml:space="preserve">num</t>
  </si>
  <si>
    <t xml:space="preserve">The loss is 30 per cent of the loan; 30 / 2 = 15.</t>
  </si>
  <si>
    <t xml:space="preserve">mcq</t>
  </si>
  <si>
    <t xml:space="preserve">C</t>
  </si>
  <si>
    <t xml:space="preserve">Only the third involves a distressed sale, and it decides whether the loan should be made at all.</t>
  </si>
  <si>
    <t xml:space="preserve">B</t>
  </si>
  <si>
    <t xml:space="preserve">The equity cushion, the cash flow and the ability to act early; the property is the last resort.</t>
  </si>
  <si>
    <t xml:space="preserve">A</t>
  </si>
  <si>
    <t xml:space="preserve">Every deal has been somewhere first.</t>
  </si>
  <si>
    <t xml:space="preserve">What a lender-run sale in a weak market realises; the gap to market value is the true measure of safety.</t>
  </si>
  <si>
    <t xml:space="preserve">D</t>
  </si>
  <si>
    <t xml:space="preserve">In a downturn they correlate.</t>
  </si>
  <si>
    <t xml:space="preserve">The reverse of how most credit papers weight them.</t>
  </si>
  <si>
    <t xml:space="preserve">The lowest of 60, 63.7, 70 and 77.8: loan to value binds.</t>
  </si>
  <si>
    <t xml:space="preserve">Interest may not exceed 7 / 2.0 = 3.5; at 5 per cent that is 70.</t>
  </si>
  <si>
    <t xml:space="preserve">7 / 60 = 11.7 per cent.</t>
  </si>
  <si>
    <t xml:space="preserve">5.4 / 2.0 / 5% = 54, a gap of 6 against the 60 loan. On debt yield alone it is 60, which is what the chapter prints.</t>
  </si>
  <si>
    <t xml:space="preserve">The retained strip is mezzanine risk with senior documentation; preferred equity cannot force a sale.</t>
  </si>
  <si>
    <t xml:space="preserve">Received at the start, spread over two years; on seven years, about 14.</t>
  </si>
  <si>
    <t xml:space="preserve">Manage to risk-adjusted return on capital, not to gross margin.</t>
  </si>
  <si>
    <t xml:space="preserve">Variables stressed together, recovery not value, a named break-even.</t>
  </si>
  <si>
    <t xml:space="preserve">At a value decline of X or an income decline of Y, the loan is not repaid.</t>
  </si>
  <si>
    <t xml:space="preserve">The payment waterfall is the deal.</t>
  </si>
  <si>
    <t xml:space="preserve">One engineered quarter released the trapped cash in the chapter's example.</t>
  </si>
  <si>
    <t xml:space="preserve">Below the trap, above the covenant: cash, time, information and no default.</t>
  </si>
  <si>
    <t xml:space="preserve">30 / 130. The overrun that does it alone is 30 per cent of cost.</t>
  </si>
  <si>
    <t xml:space="preserve">117 less 110.</t>
  </si>
  <si>
    <t xml:space="preserve">Loans written in the same twelve months share one set of valuations and one mood.</t>
  </si>
  <si>
    <t xml:space="preserve">Margin calls and term mismatch are how funds fail.</t>
  </si>
  <si>
    <t xml:space="preserve">It found the occupier that had moved to a rolling arrangement.</t>
  </si>
  <si>
    <t xml:space="preserve">2.1a = 1.5(a + 3): a = 7.5 per cent.</t>
  </si>
  <si>
    <t xml:space="preserve">Below 82 per cent, and impaired all the same.</t>
  </si>
  <si>
    <t xml:space="preserve">The chapter rounds it to 59; at a 10 per cent debt yield on 6.6 it is 66. Both exceed the 52 balance.</t>
  </si>
  <si>
    <t xml:space="preserve">If it is worsening, delay is a decision to lose more money.</t>
  </si>
  <si>
    <t xml:space="preserve">34 of it cash at closing and 4 a deferred payment to the vendor.</t>
  </si>
  <si>
    <t xml:space="preserve">6.2 / 3.42.</t>
  </si>
  <si>
    <t xml:space="preserve">57 less 46.</t>
  </si>
  <si>
    <t xml:space="preserve">51 less 44 is 7; the first edition says "about 6".</t>
  </si>
  <si>
    <t xml:space="preserve">662,500 on 2 million. Held to term on sheet 5 it is the same 33.1 once the running cost is taken from sheet 1.</t>
  </si>
  <si>
    <t xml:space="preserve">100 received once, spread over the 3.5 years left: 28.6, not "roughly forty". 13, 41 and 70 are right.</t>
  </si>
  <si>
    <t xml:space="preserve">Equity spent first: the whole overrun lands at once.</t>
  </si>
  <si>
    <t xml:space="preserve">The facility plus the injection: a 38.5 per cent decline, far beyond the zero-profit point.</t>
  </si>
  <si>
    <t xml:space="preserve">At the strike itself cover is 1.5x, cap or no cap.</t>
  </si>
  <si>
    <t xml:space="preserve">57 x 2% x the three-year annuity factor at 2 per cent.</t>
  </si>
  <si>
    <t xml:space="preserve">40 per cent of the 14 midpoint shortfall.</t>
  </si>
  <si>
    <t xml:space="preserve">72 over the 105.6 at which the forced sale just covers balance, interest and costs.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</si>
</sst>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IF(D2="","",IF(ISNUMBER(D2),IF(ABS(D2-'3. Marking'!D2)&lt;='3. Marking'!E2,"Right","Wrong"),"Enter a number"))</f>
        <v/>
      </c>
    </row>
    <row r="3" customFormat="false" ht="28.35" hidden="false" customHeight="false" outlineLevel="0" collapsed="false">
      <c r="A3" s="5" t="n">
        <v>2</v>
      </c>
      <c r="B3" s="5" t="s">
        <v>11</v>
      </c>
      <c r="C3" s="6" t="s">
        <v>25</v>
      </c>
      <c r="D3" s="7"/>
      <c r="E3" s="5"/>
      <c r="F3" s="5" t="str">
        <f aca="false">IF(D3="","",IF(UPPER(TRIM(D3))='3. Marking'!D3,"Right","Wrong"))</f>
        <v/>
      </c>
    </row>
    <row r="4" customFormat="false" ht="28.35" hidden="false" customHeight="false" outlineLevel="0" collapsed="false">
      <c r="A4" s="5" t="n">
        <v>3</v>
      </c>
      <c r="B4" s="5" t="s">
        <v>11</v>
      </c>
      <c r="C4" s="6" t="s">
        <v>26</v>
      </c>
      <c r="D4" s="7"/>
      <c r="E4" s="5"/>
      <c r="F4" s="5" t="str">
        <f aca="false">IF(D4="","",IF(UPPER(TRIM(D4))='3. Marking'!D4,"Right","Wrong"))</f>
        <v/>
      </c>
    </row>
    <row r="5" customFormat="false" ht="28.35" hidden="false" customHeight="false" outlineLevel="0" collapsed="false">
      <c r="A5" s="5" t="n">
        <v>4</v>
      </c>
      <c r="B5" s="5" t="s">
        <v>11</v>
      </c>
      <c r="C5" s="6" t="s">
        <v>27</v>
      </c>
      <c r="D5" s="7"/>
      <c r="E5" s="5"/>
      <c r="F5" s="5" t="str">
        <f aca="false">IF(D5="","",IF(UPPER(TRIM(D5))='3. Marking'!D5,"Right","Wrong"))</f>
        <v/>
      </c>
    </row>
    <row r="6" customFormat="false" ht="28.35" hidden="false" customHeight="false" outlineLevel="0" collapsed="false">
      <c r="A6" s="5" t="n">
        <v>5</v>
      </c>
      <c r="B6" s="5" t="s">
        <v>11</v>
      </c>
      <c r="C6" s="6" t="s">
        <v>28</v>
      </c>
      <c r="D6" s="7"/>
      <c r="E6" s="5"/>
      <c r="F6" s="5" t="str">
        <f aca="false">IF(D6="","",IF(UPPER(TRIM(D6))='3. Marking'!D6,"Right","Wrong"))</f>
        <v/>
      </c>
    </row>
    <row r="7" customFormat="false" ht="28.35" hidden="false" customHeight="false" outlineLevel="0" collapsed="false">
      <c r="A7" s="5" t="n">
        <v>6</v>
      </c>
      <c r="B7" s="5" t="s">
        <v>11</v>
      </c>
      <c r="C7" s="6" t="s">
        <v>29</v>
      </c>
      <c r="D7" s="7"/>
      <c r="E7" s="5"/>
      <c r="F7" s="5" t="str">
        <f aca="false">IF(D7="","",IF(UPPER(TRIM(D7))='3. Marking'!D7,"Right","Wrong"))</f>
        <v/>
      </c>
    </row>
    <row r="8" customFormat="false" ht="28.35" hidden="false" customHeight="false" outlineLevel="0" collapsed="false">
      <c r="A8" s="5" t="n">
        <v>7</v>
      </c>
      <c r="B8" s="5" t="s">
        <v>11</v>
      </c>
      <c r="C8" s="6" t="s">
        <v>30</v>
      </c>
      <c r="D8" s="7"/>
      <c r="E8" s="5"/>
      <c r="F8" s="5" t="str">
        <f aca="false">IF(D8="","",IF(UPPER(TRIM(D8))='3. Marking'!D8,"Right","Wrong"))</f>
        <v/>
      </c>
    </row>
    <row r="9" customFormat="false" ht="28.3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28.3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28.35" hidden="false" customHeight="false" outlineLevel="0" collapsed="false">
      <c r="A13" s="5" t="n">
        <v>12</v>
      </c>
      <c r="B13" s="5" t="s">
        <v>12</v>
      </c>
      <c r="C13" s="6" t="s">
        <v>35</v>
      </c>
      <c r="D13" s="7"/>
      <c r="E13" s="5"/>
      <c r="F13" s="5" t="str">
        <f aca="false">IF(D13="","",IF(UPPER(TRIM(D13))='3. Marking'!D13,"Right","Wrong"))</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41.75" hidden="false" customHeight="false" outlineLevel="0" collapsed="false">
      <c r="A15" s="5" t="n">
        <v>14</v>
      </c>
      <c r="B15" s="5" t="s">
        <v>12</v>
      </c>
      <c r="C15" s="6" t="s">
        <v>37</v>
      </c>
      <c r="D15" s="7"/>
      <c r="E15" s="5"/>
      <c r="F15" s="5" t="str">
        <f aca="false">IF(D15="","",IF(UPPER(TRIM(D15))='3. Marking'!D15,"Right","Wrong"))</f>
        <v/>
      </c>
    </row>
    <row r="16" customFormat="false" ht="28.35" hidden="false" customHeight="false" outlineLevel="0" collapsed="false">
      <c r="A16" s="5" t="n">
        <v>15</v>
      </c>
      <c r="B16" s="5" t="s">
        <v>13</v>
      </c>
      <c r="C16" s="6" t="s">
        <v>38</v>
      </c>
      <c r="D16" s="7"/>
      <c r="E16" s="5"/>
      <c r="F16" s="5" t="str">
        <f aca="false">IF(D16="","",IF(UPPER(TRIM(D16))='3. Marking'!D16,"Right","Wrong"))</f>
        <v/>
      </c>
    </row>
    <row r="17" customFormat="false" ht="28.35" hidden="false" customHeight="false" outlineLevel="0" collapsed="false">
      <c r="A17" s="5" t="n">
        <v>16</v>
      </c>
      <c r="B17" s="5" t="s">
        <v>13</v>
      </c>
      <c r="C17" s="6" t="s">
        <v>39</v>
      </c>
      <c r="D17" s="7"/>
      <c r="E17" s="5"/>
      <c r="F17" s="5" t="str">
        <f aca="false">IF(D17="","",IF(UPPER(TRIM(D17))='3. Marking'!D17,"Right","Wrong"))</f>
        <v/>
      </c>
    </row>
    <row r="18" customFormat="false" ht="28.35" hidden="false" customHeight="false" outlineLevel="0" collapsed="false">
      <c r="A18" s="5" t="n">
        <v>17</v>
      </c>
      <c r="B18" s="5" t="s">
        <v>13</v>
      </c>
      <c r="C18" s="6" t="s">
        <v>40</v>
      </c>
      <c r="D18" s="7"/>
      <c r="E18" s="5"/>
      <c r="F18" s="5" t="str">
        <f aca="false">IF(D18="","",IF(UPPER(TRIM(D18))='3. Marking'!D18,"Right","Wrong"))</f>
        <v/>
      </c>
    </row>
    <row r="19" customFormat="false" ht="28.35" hidden="false" customHeight="false" outlineLevel="0" collapsed="false">
      <c r="A19" s="5" t="n">
        <v>18</v>
      </c>
      <c r="B19" s="5" t="s">
        <v>13</v>
      </c>
      <c r="C19" s="6" t="s">
        <v>41</v>
      </c>
      <c r="D19" s="7"/>
      <c r="E19" s="5"/>
      <c r="F19" s="5" t="str">
        <f aca="false">IF(D19="","",IF(UPPER(TRIM(D19))='3. Marking'!D19,"Right","Wrong"))</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IF(D23="","",IF(UPPER(TRIM(D23))='3. Marking'!D23,"Right","Wrong"))</f>
        <v/>
      </c>
    </row>
    <row r="24" customFormat="false" ht="28.35" hidden="false" customHeight="false" outlineLevel="0" collapsed="false">
      <c r="A24" s="5" t="n">
        <v>23</v>
      </c>
      <c r="B24" s="5" t="s">
        <v>14</v>
      </c>
      <c r="C24" s="6" t="s">
        <v>46</v>
      </c>
      <c r="D24" s="7"/>
      <c r="E24" s="5"/>
      <c r="F24" s="5" t="str">
        <f aca="false">IF(D24="","",IF(UPPER(TRIM(D24))='3. Marking'!D24,"Right","Wrong"))</f>
        <v/>
      </c>
    </row>
    <row r="25" customFormat="false" ht="28.35" hidden="false" customHeight="false" outlineLevel="0" collapsed="false">
      <c r="A25" s="5" t="n">
        <v>24</v>
      </c>
      <c r="B25" s="5" t="s">
        <v>14</v>
      </c>
      <c r="C25" s="6" t="s">
        <v>47</v>
      </c>
      <c r="D25" s="7"/>
      <c r="E25" s="5"/>
      <c r="F25" s="5" t="str">
        <f aca="false">IF(D25="","",IF(UPPER(TRIM(D25))='3. Marking'!D25,"Right","Wrong"))</f>
        <v/>
      </c>
    </row>
    <row r="26" customFormat="false" ht="28.3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41.75" hidden="false" customHeight="false" outlineLevel="0" collapsed="false">
      <c r="A29" s="5" t="n">
        <v>28</v>
      </c>
      <c r="B29" s="5" t="s">
        <v>14</v>
      </c>
      <c r="C29" s="6" t="s">
        <v>51</v>
      </c>
      <c r="D29" s="7"/>
      <c r="E29" s="5"/>
      <c r="F29" s="5" t="str">
        <f aca="false">IF(D29="","",IF(UPPER(TRIM(D29))='3. Marking'!D29,"Right","Wrong"))</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28.3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15</v>
      </c>
      <c r="E2" s="0" t="n">
        <v>0</v>
      </c>
      <c r="F2" s="8" t="s">
        <v>69</v>
      </c>
    </row>
    <row r="3" customFormat="false" ht="15" hidden="false" customHeight="false" outlineLevel="0" collapsed="false">
      <c r="A3" s="0" t="n">
        <v>2</v>
      </c>
      <c r="B3" s="0" t="s">
        <v>11</v>
      </c>
      <c r="C3" s="0" t="s">
        <v>70</v>
      </c>
      <c r="D3" s="0" t="s">
        <v>71</v>
      </c>
      <c r="F3" s="8" t="s">
        <v>72</v>
      </c>
    </row>
    <row r="4" customFormat="false" ht="15" hidden="false" customHeight="false" outlineLevel="0" collapsed="false">
      <c r="A4" s="0" t="n">
        <v>3</v>
      </c>
      <c r="B4" s="0" t="s">
        <v>11</v>
      </c>
      <c r="C4" s="0" t="s">
        <v>70</v>
      </c>
      <c r="D4" s="0" t="s">
        <v>73</v>
      </c>
      <c r="F4" s="8" t="s">
        <v>74</v>
      </c>
    </row>
    <row r="5" customFormat="false" ht="15" hidden="false" customHeight="false" outlineLevel="0" collapsed="false">
      <c r="A5" s="0" t="n">
        <v>4</v>
      </c>
      <c r="B5" s="0" t="s">
        <v>11</v>
      </c>
      <c r="C5" s="0" t="s">
        <v>70</v>
      </c>
      <c r="D5" s="0" t="s">
        <v>75</v>
      </c>
      <c r="F5" s="8" t="s">
        <v>76</v>
      </c>
    </row>
    <row r="6" customFormat="false" ht="15" hidden="false" customHeight="false" outlineLevel="0" collapsed="false">
      <c r="A6" s="0" t="n">
        <v>5</v>
      </c>
      <c r="B6" s="0" t="s">
        <v>11</v>
      </c>
      <c r="C6" s="0" t="s">
        <v>70</v>
      </c>
      <c r="D6" s="0" t="s">
        <v>75</v>
      </c>
      <c r="F6" s="8" t="s">
        <v>77</v>
      </c>
    </row>
    <row r="7" customFormat="false" ht="15" hidden="false" customHeight="false" outlineLevel="0" collapsed="false">
      <c r="A7" s="0" t="n">
        <v>6</v>
      </c>
      <c r="B7" s="0" t="s">
        <v>11</v>
      </c>
      <c r="C7" s="0" t="s">
        <v>70</v>
      </c>
      <c r="D7" s="0" t="s">
        <v>78</v>
      </c>
      <c r="F7" s="8" t="s">
        <v>79</v>
      </c>
    </row>
    <row r="8" customFormat="false" ht="15" hidden="false" customHeight="false" outlineLevel="0" collapsed="false">
      <c r="A8" s="0" t="n">
        <v>7</v>
      </c>
      <c r="B8" s="0" t="s">
        <v>11</v>
      </c>
      <c r="C8" s="0" t="s">
        <v>70</v>
      </c>
      <c r="D8" s="0" t="s">
        <v>75</v>
      </c>
      <c r="F8" s="8" t="s">
        <v>80</v>
      </c>
    </row>
    <row r="9" customFormat="false" ht="15" hidden="false" customHeight="false" outlineLevel="0" collapsed="false">
      <c r="A9" s="0" t="n">
        <v>8</v>
      </c>
      <c r="B9" s="0" t="s">
        <v>12</v>
      </c>
      <c r="C9" s="0" t="s">
        <v>68</v>
      </c>
      <c r="D9" s="0" t="n">
        <v>60</v>
      </c>
      <c r="E9" s="0" t="n">
        <v>0.05</v>
      </c>
      <c r="F9" s="8" t="s">
        <v>81</v>
      </c>
    </row>
    <row r="10" customFormat="false" ht="15" hidden="false" customHeight="false" outlineLevel="0" collapsed="false">
      <c r="A10" s="0" t="n">
        <v>9</v>
      </c>
      <c r="B10" s="0" t="s">
        <v>12</v>
      </c>
      <c r="C10" s="0" t="s">
        <v>68</v>
      </c>
      <c r="D10" s="0" t="n">
        <v>70</v>
      </c>
      <c r="E10" s="0" t="n">
        <v>0.05</v>
      </c>
      <c r="F10" s="8" t="s">
        <v>82</v>
      </c>
    </row>
    <row r="11" customFormat="false" ht="15" hidden="false" customHeight="false" outlineLevel="0" collapsed="false">
      <c r="A11" s="0" t="n">
        <v>10</v>
      </c>
      <c r="B11" s="0" t="s">
        <v>12</v>
      </c>
      <c r="C11" s="0" t="s">
        <v>68</v>
      </c>
      <c r="D11" s="0" t="n">
        <v>11.7</v>
      </c>
      <c r="E11" s="0" t="n">
        <v>0.05</v>
      </c>
      <c r="F11" s="8" t="s">
        <v>83</v>
      </c>
    </row>
    <row r="12" customFormat="false" ht="15" hidden="false" customHeight="false" outlineLevel="0" collapsed="false">
      <c r="A12" s="0" t="n">
        <v>11</v>
      </c>
      <c r="B12" s="0" t="s">
        <v>12</v>
      </c>
      <c r="C12" s="0" t="s">
        <v>68</v>
      </c>
      <c r="D12" s="0" t="n">
        <v>54</v>
      </c>
      <c r="E12" s="0" t="n">
        <v>0.05</v>
      </c>
      <c r="F12" s="8" t="s">
        <v>84</v>
      </c>
    </row>
    <row r="13" customFormat="false" ht="15" hidden="false" customHeight="false" outlineLevel="0" collapsed="false">
      <c r="A13" s="0" t="n">
        <v>12</v>
      </c>
      <c r="B13" s="0" t="s">
        <v>12</v>
      </c>
      <c r="C13" s="0" t="s">
        <v>70</v>
      </c>
      <c r="D13" s="0" t="s">
        <v>71</v>
      </c>
      <c r="F13" s="8" t="s">
        <v>85</v>
      </c>
    </row>
    <row r="14" customFormat="false" ht="15" hidden="false" customHeight="false" outlineLevel="0" collapsed="false">
      <c r="A14" s="0" t="n">
        <v>13</v>
      </c>
      <c r="B14" s="0" t="s">
        <v>12</v>
      </c>
      <c r="C14" s="0" t="s">
        <v>68</v>
      </c>
      <c r="D14" s="0" t="n">
        <v>50</v>
      </c>
      <c r="E14" s="0" t="n">
        <v>1</v>
      </c>
      <c r="F14" s="8" t="s">
        <v>86</v>
      </c>
    </row>
    <row r="15" customFormat="false" ht="15" hidden="false" customHeight="false" outlineLevel="0" collapsed="false">
      <c r="A15" s="0" t="n">
        <v>14</v>
      </c>
      <c r="B15" s="0" t="s">
        <v>12</v>
      </c>
      <c r="C15" s="0" t="s">
        <v>70</v>
      </c>
      <c r="D15" s="0" t="s">
        <v>73</v>
      </c>
      <c r="F15" s="8" t="s">
        <v>87</v>
      </c>
    </row>
    <row r="16" customFormat="false" ht="15" hidden="false" customHeight="false" outlineLevel="0" collapsed="false">
      <c r="A16" s="0" t="n">
        <v>15</v>
      </c>
      <c r="B16" s="0" t="s">
        <v>13</v>
      </c>
      <c r="C16" s="0" t="s">
        <v>70</v>
      </c>
      <c r="D16" s="0" t="s">
        <v>71</v>
      </c>
      <c r="F16" s="8" t="s">
        <v>88</v>
      </c>
    </row>
    <row r="17" customFormat="false" ht="15" hidden="false" customHeight="false" outlineLevel="0" collapsed="false">
      <c r="A17" s="0" t="n">
        <v>16</v>
      </c>
      <c r="B17" s="0" t="s">
        <v>13</v>
      </c>
      <c r="C17" s="0" t="s">
        <v>70</v>
      </c>
      <c r="D17" s="0" t="s">
        <v>75</v>
      </c>
      <c r="F17" s="8" t="s">
        <v>89</v>
      </c>
    </row>
    <row r="18" customFormat="false" ht="15" hidden="false" customHeight="false" outlineLevel="0" collapsed="false">
      <c r="A18" s="0" t="n">
        <v>17</v>
      </c>
      <c r="B18" s="0" t="s">
        <v>13</v>
      </c>
      <c r="C18" s="0" t="s">
        <v>70</v>
      </c>
      <c r="D18" s="0" t="s">
        <v>78</v>
      </c>
      <c r="F18" s="8" t="s">
        <v>90</v>
      </c>
    </row>
    <row r="19" customFormat="false" ht="15" hidden="false" customHeight="false" outlineLevel="0" collapsed="false">
      <c r="A19" s="0" t="n">
        <v>18</v>
      </c>
      <c r="B19" s="0" t="s">
        <v>13</v>
      </c>
      <c r="C19" s="0" t="s">
        <v>70</v>
      </c>
      <c r="D19" s="0" t="s">
        <v>71</v>
      </c>
      <c r="F19" s="8" t="s">
        <v>91</v>
      </c>
    </row>
    <row r="20" customFormat="false" ht="15" hidden="false" customHeight="false" outlineLevel="0" collapsed="false">
      <c r="A20" s="0" t="n">
        <v>19</v>
      </c>
      <c r="B20" s="0" t="s">
        <v>13</v>
      </c>
      <c r="C20" s="0" t="s">
        <v>68</v>
      </c>
      <c r="D20" s="0" t="n">
        <v>1.9</v>
      </c>
      <c r="E20" s="0" t="n">
        <v>0.001</v>
      </c>
      <c r="F20" s="8" t="s">
        <v>92</v>
      </c>
    </row>
    <row r="21" customFormat="false" ht="15" hidden="false" customHeight="false" outlineLevel="0" collapsed="false">
      <c r="A21" s="0" t="n">
        <v>20</v>
      </c>
      <c r="B21" s="0" t="s">
        <v>13</v>
      </c>
      <c r="C21" s="0" t="s">
        <v>68</v>
      </c>
      <c r="D21" s="0" t="n">
        <v>23.1</v>
      </c>
      <c r="E21" s="0" t="n">
        <v>0.05</v>
      </c>
      <c r="F21" s="8" t="s">
        <v>93</v>
      </c>
    </row>
    <row r="22" customFormat="false" ht="15" hidden="false" customHeight="false" outlineLevel="0" collapsed="false">
      <c r="A22" s="0" t="n">
        <v>21</v>
      </c>
      <c r="B22" s="0" t="s">
        <v>13</v>
      </c>
      <c r="C22" s="0" t="s">
        <v>68</v>
      </c>
      <c r="D22" s="0" t="n">
        <v>7</v>
      </c>
      <c r="E22" s="0" t="n">
        <v>0.001</v>
      </c>
      <c r="F22" s="8" t="s">
        <v>94</v>
      </c>
    </row>
    <row r="23" customFormat="false" ht="15" hidden="false" customHeight="false" outlineLevel="0" collapsed="false">
      <c r="A23" s="0" t="n">
        <v>22</v>
      </c>
      <c r="B23" s="0" t="s">
        <v>14</v>
      </c>
      <c r="C23" s="0" t="s">
        <v>70</v>
      </c>
      <c r="D23" s="0" t="s">
        <v>73</v>
      </c>
      <c r="F23" s="8" t="s">
        <v>95</v>
      </c>
    </row>
    <row r="24" customFormat="false" ht="15" hidden="false" customHeight="false" outlineLevel="0" collapsed="false">
      <c r="A24" s="0" t="n">
        <v>23</v>
      </c>
      <c r="B24" s="0" t="s">
        <v>14</v>
      </c>
      <c r="C24" s="0" t="s">
        <v>70</v>
      </c>
      <c r="D24" s="0" t="s">
        <v>78</v>
      </c>
      <c r="F24" s="8" t="s">
        <v>96</v>
      </c>
    </row>
    <row r="25" customFormat="false" ht="15" hidden="false" customHeight="false" outlineLevel="0" collapsed="false">
      <c r="A25" s="0" t="n">
        <v>24</v>
      </c>
      <c r="B25" s="0" t="s">
        <v>14</v>
      </c>
      <c r="C25" s="0" t="s">
        <v>70</v>
      </c>
      <c r="D25" s="0" t="s">
        <v>73</v>
      </c>
      <c r="F25" s="8" t="s">
        <v>97</v>
      </c>
    </row>
    <row r="26" customFormat="false" ht="15" hidden="false" customHeight="false" outlineLevel="0" collapsed="false">
      <c r="A26" s="0" t="n">
        <v>25</v>
      </c>
      <c r="B26" s="0" t="s">
        <v>14</v>
      </c>
      <c r="C26" s="0" t="s">
        <v>68</v>
      </c>
      <c r="D26" s="0" t="n">
        <v>7.5</v>
      </c>
      <c r="E26" s="0" t="n">
        <v>0.05</v>
      </c>
      <c r="F26" s="8" t="s">
        <v>98</v>
      </c>
    </row>
    <row r="27" customFormat="false" ht="15" hidden="false" customHeight="false" outlineLevel="0" collapsed="false">
      <c r="A27" s="0" t="n">
        <v>26</v>
      </c>
      <c r="B27" s="0" t="s">
        <v>14</v>
      </c>
      <c r="C27" s="0" t="s">
        <v>68</v>
      </c>
      <c r="D27" s="0" t="n">
        <v>81.8</v>
      </c>
      <c r="E27" s="0" t="n">
        <v>0.05</v>
      </c>
      <c r="F27" s="8" t="s">
        <v>99</v>
      </c>
    </row>
    <row r="28" customFormat="false" ht="15" hidden="false" customHeight="false" outlineLevel="0" collapsed="false">
      <c r="A28" s="0" t="n">
        <v>27</v>
      </c>
      <c r="B28" s="0" t="s">
        <v>14</v>
      </c>
      <c r="C28" s="0" t="s">
        <v>68</v>
      </c>
      <c r="D28" s="0" t="n">
        <v>58.8</v>
      </c>
      <c r="E28" s="0" t="n">
        <v>0.05</v>
      </c>
      <c r="F28" s="8" t="s">
        <v>100</v>
      </c>
    </row>
    <row r="29" customFormat="false" ht="15" hidden="false" customHeight="false" outlineLevel="0" collapsed="false">
      <c r="A29" s="0" t="n">
        <v>28</v>
      </c>
      <c r="B29" s="0" t="s">
        <v>14</v>
      </c>
      <c r="C29" s="0" t="s">
        <v>70</v>
      </c>
      <c r="D29" s="0" t="s">
        <v>78</v>
      </c>
      <c r="F29" s="8" t="s">
        <v>101</v>
      </c>
    </row>
    <row r="30" customFormat="false" ht="15" hidden="false" customHeight="false" outlineLevel="0" collapsed="false">
      <c r="A30" s="0" t="n">
        <v>29</v>
      </c>
      <c r="B30" s="0" t="s">
        <v>15</v>
      </c>
      <c r="C30" s="0" t="s">
        <v>68</v>
      </c>
      <c r="D30" s="0" t="n">
        <v>38</v>
      </c>
      <c r="E30" s="0" t="n">
        <v>0</v>
      </c>
      <c r="F30" s="8" t="s">
        <v>102</v>
      </c>
    </row>
    <row r="31" customFormat="false" ht="15" hidden="false" customHeight="false" outlineLevel="0" collapsed="false">
      <c r="A31" s="0" t="n">
        <v>30</v>
      </c>
      <c r="B31" s="0" t="s">
        <v>15</v>
      </c>
      <c r="C31" s="0" t="s">
        <v>68</v>
      </c>
      <c r="D31" s="0" t="n">
        <v>1.81</v>
      </c>
      <c r="E31" s="0" t="n">
        <v>0.01</v>
      </c>
      <c r="F31" s="8" t="s">
        <v>103</v>
      </c>
    </row>
    <row r="32" customFormat="false" ht="15" hidden="false" customHeight="false" outlineLevel="0" collapsed="false">
      <c r="A32" s="0" t="n">
        <v>31</v>
      </c>
      <c r="B32" s="0" t="s">
        <v>15</v>
      </c>
      <c r="C32" s="0" t="s">
        <v>68</v>
      </c>
      <c r="D32" s="0" t="n">
        <v>11</v>
      </c>
      <c r="E32" s="0" t="n">
        <v>0.001</v>
      </c>
      <c r="F32" s="8" t="s">
        <v>104</v>
      </c>
    </row>
    <row r="33" customFormat="false" ht="15" hidden="false" customHeight="false" outlineLevel="0" collapsed="false">
      <c r="A33" s="0" t="n">
        <v>32</v>
      </c>
      <c r="B33" s="0" t="s">
        <v>15</v>
      </c>
      <c r="C33" s="0" t="s">
        <v>68</v>
      </c>
      <c r="D33" s="0" t="n">
        <v>7</v>
      </c>
      <c r="E33" s="0" t="n">
        <v>0.001</v>
      </c>
      <c r="F33" s="8" t="s">
        <v>105</v>
      </c>
    </row>
    <row r="34" customFormat="false" ht="15" hidden="false" customHeight="false" outlineLevel="0" collapsed="false">
      <c r="A34" s="0" t="n">
        <v>33</v>
      </c>
      <c r="B34" s="0" t="s">
        <v>15</v>
      </c>
      <c r="C34" s="0" t="s">
        <v>68</v>
      </c>
      <c r="D34" s="0" t="n">
        <v>33.1</v>
      </c>
      <c r="E34" s="0" t="n">
        <v>0.05</v>
      </c>
      <c r="F34" s="8" t="s">
        <v>106</v>
      </c>
    </row>
    <row r="35" customFormat="false" ht="15" hidden="false" customHeight="false" outlineLevel="0" collapsed="false">
      <c r="A35" s="0" t="n">
        <v>34</v>
      </c>
      <c r="B35" s="0" t="s">
        <v>15</v>
      </c>
      <c r="C35" s="0" t="s">
        <v>68</v>
      </c>
      <c r="D35" s="0" t="n">
        <v>28.6</v>
      </c>
      <c r="E35" s="0" t="n">
        <v>0.1</v>
      </c>
      <c r="F35" s="8" t="s">
        <v>107</v>
      </c>
    </row>
    <row r="36" customFormat="false" ht="15" hidden="false" customHeight="false" outlineLevel="0" collapsed="false">
      <c r="A36" s="0" t="n">
        <v>35</v>
      </c>
      <c r="B36" s="0" t="s">
        <v>16</v>
      </c>
      <c r="C36" s="0" t="s">
        <v>68</v>
      </c>
      <c r="D36" s="0" t="n">
        <v>10</v>
      </c>
      <c r="E36" s="0" t="n">
        <v>0.001</v>
      </c>
      <c r="F36" s="8" t="s">
        <v>108</v>
      </c>
    </row>
    <row r="37" customFormat="false" ht="15" hidden="false" customHeight="false" outlineLevel="0" collapsed="false">
      <c r="A37" s="0" t="n">
        <v>36</v>
      </c>
      <c r="B37" s="0" t="s">
        <v>16</v>
      </c>
      <c r="C37" s="0" t="s">
        <v>68</v>
      </c>
      <c r="D37" s="0" t="n">
        <v>80</v>
      </c>
      <c r="E37" s="0" t="n">
        <v>0.001</v>
      </c>
      <c r="F37" s="8" t="s">
        <v>109</v>
      </c>
    </row>
    <row r="38" customFormat="false" ht="15" hidden="false" customHeight="false" outlineLevel="0" collapsed="false">
      <c r="A38" s="0" t="n">
        <v>37</v>
      </c>
      <c r="B38" s="0" t="s">
        <v>16</v>
      </c>
      <c r="C38" s="0" t="s">
        <v>68</v>
      </c>
      <c r="D38" s="0" t="n">
        <v>0.75</v>
      </c>
      <c r="E38" s="0" t="n">
        <v>0.005</v>
      </c>
      <c r="F38" s="8" t="s">
        <v>110</v>
      </c>
    </row>
    <row r="39" customFormat="false" ht="15" hidden="false" customHeight="false" outlineLevel="0" collapsed="false">
      <c r="A39" s="0" t="n">
        <v>38</v>
      </c>
      <c r="B39" s="0" t="s">
        <v>16</v>
      </c>
      <c r="C39" s="0" t="s">
        <v>68</v>
      </c>
      <c r="D39" s="0" t="n">
        <v>3.29</v>
      </c>
      <c r="E39" s="0" t="n">
        <v>0.005</v>
      </c>
      <c r="F39" s="8" t="s">
        <v>111</v>
      </c>
    </row>
    <row r="40" customFormat="false" ht="15" hidden="false" customHeight="false" outlineLevel="0" collapsed="false">
      <c r="A40" s="0" t="n">
        <v>39</v>
      </c>
      <c r="B40" s="0" t="s">
        <v>16</v>
      </c>
      <c r="C40" s="0" t="s">
        <v>68</v>
      </c>
      <c r="D40" s="0" t="n">
        <v>5.6</v>
      </c>
      <c r="E40" s="0" t="n">
        <v>0.05</v>
      </c>
      <c r="F40" s="8" t="s">
        <v>112</v>
      </c>
    </row>
    <row r="41" customFormat="false" ht="15" hidden="false" customHeight="false" outlineLevel="0" collapsed="false">
      <c r="A41" s="0" t="n">
        <v>40</v>
      </c>
      <c r="B41" s="0" t="s">
        <v>16</v>
      </c>
      <c r="C41" s="0" t="s">
        <v>68</v>
      </c>
      <c r="D41" s="0" t="n">
        <v>68.2</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2026-09-23T20:56:19Z</dcterms:created>
  <dc:creator>openpyxl</dc:creator>
  <dc:description/>
  <dc:language>en-US</dc:language>
  <cp:lastModifiedBy/>
  <dcterms:modified xsi:type="dcterms:W3CDTF">2026-09-23T20:56:19Z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