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<sst xmlns="http://schemas.openxmlformats.org/spreadsheetml/2006/main" count="239" uniqueCount="114">
  <si>
    <t xml:space="preserve">Forty questions on Supply Chain Management</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</si>
  <si>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</si>
  <si>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</si>
  <si>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</si>
  <si>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demand, lead time and variance (chapters 1 to 5, workbook 1), the batch and the readings (6 to 8), the money (9 to 11, workbook 2), the supplier lever (12 and 13, workbook 3), depots and bias (14 and 15, workbook 4), and the three cases.</t>
  </si>
  <si>
    <t xml:space="preserve">No macros. Nothing is locked, protected or watermarked.</t>
  </si>
  <si>
    <t xml:space="preserve">Part</t>
  </si>
  <si>
    <t xml:space="preserve">Questions</t>
  </si>
  <si>
    <t xml:space="preserve">Answered</t>
  </si>
  <si>
    <t xml:space="preserve">Right</t>
  </si>
  <si>
    <t xml:space="preserve">Wrong</t>
  </si>
  <si>
    <t xml:space="preserve">1. Demand, lead time, variance (ch. 1-5)</t>
  </si>
  <si>
    <t xml:space="preserve">2. The batch and the readings (ch. 6-8)</t>
  </si>
  <si>
    <t xml:space="preserve">3. The money (ch. 9-11)</t>
  </si>
  <si>
    <t xml:space="preserve">4. The supplier lever (ch. 12-13)</t>
  </si>
  <si>
    <t xml:space="preserve">5. Depots and bias (ch. 14-15)</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</si>
  <si>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</si>
  <si>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</si>
  <si>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</si>
  <si>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</si>
  <si>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</si>
  <si>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</si>
  <si>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</si>
  <si>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</si>
  <si>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the cost of holding one AF-7 for a year, EUR (four decimals)?</t>
  </si>
  <si>
    <t xml:space="preserve">Chapter 2: the standard deviation of weekly demand sizes  A) The safety stock, together with the lead time spread  B) What to buy over a year  C) The annual margin  D) The order quantity</t>
  </si>
  <si>
    <t xml:space="preserve">Chapter 4: standard deviation of demand during a perfectly regular six-week lead time, units?</t>
  </si>
  <si>
    <t xml:space="preserve">Chapter 4: standard deviation of demand during the lead time with the 1.9-week spread, units?</t>
  </si>
  <si>
    <t xml:space="preserve">Chapter 5: share of that variance contributed by the supplier's lead time, per cent (four decimals)?</t>
  </si>
  <si>
    <t xml:space="preserve">Chapter 5: why does the lead time term dominate large, steady lines?  A) The lead time is longer for large lines  B) Mean demand enters it squared  C) Forecasts are worse for large lines  D) Large lines have more suppliers</t>
  </si>
  <si>
    <t xml:space="preserve">Chapter 5: receipts needed to know the lead-time standard deviation to +/- 0.3 weeks at 95 per cent (a floor)?</t>
  </si>
  <si>
    <t xml:space="preserve">Chapter 6: the economic order quantity, units?</t>
  </si>
  <si>
    <t xml:space="preserve">Chapter 6: orders open at any moment (mean lead time / interval between orders)?</t>
  </si>
  <si>
    <t xml:space="preserve">Chapter 7: safety stock at the board's 98 per cent cycle service level, units?</t>
  </si>
  <si>
    <t xml:space="preserve">Chapter 8: fill rate delivered by that same stock, per cent (four decimals)?</t>
  </si>
  <si>
    <t xml:space="preserve">Chapter 8: the fill rate differs from the cycle service level because  A) Its denominator is units of demand, and it depends on the order quantity  B) It ignores the lead time  C) It includes the order lines  D) It is measured after the fact</t>
  </si>
  <si>
    <t xml:space="preserve">Chapter 8: cycle service level that delivers exactly a 98 per cent fill rate, per cent (four decimals)?</t>
  </si>
  <si>
    <t xml:space="preserve">Chapter 8: cycles a year expected to contain a shortage at the board's policy (four decimals)?</t>
  </si>
  <si>
    <t xml:space="preserve">Chapter 9: total annual cost at the board's policy, EUR?</t>
  </si>
  <si>
    <t xml:space="preserve">Chapter 10: stock released by moving to the 98 per cent fill-rate policy, EUR?</t>
  </si>
  <si>
    <t xml:space="preserve">Chapter 10: what that move does to total annual cost, EUR a year (a rise is positive)?</t>
  </si>
  <si>
    <t xml:space="preserve">Chapter 10: counting a return on the released cash on top of the holding saving is wrong because  A) The holding rate excludes capital  B) The cash is released only once  C) The 7.40 per cent cost of capital is already inside the 13.40 per cent holding rate  D) Cash earns nothing in a warehouse business</t>
  </si>
  <si>
    <t xml:space="preserve">Chapter 11: the cost-minimising cycle service level, per cent (four decimals)?</t>
  </si>
  <si>
    <t xml:space="preserve">Chapter 11: the whole service level dispute from 97 to 99.5 per cent, EUR a year?</t>
  </si>
  <si>
    <t xml:space="preserve">Chapter 11: at a fixed batch, the optimal cycle service level does not depend on  A) The unit margin  B) The holding cost  C) The supplier's lead time spread  D) The order quantity</t>
  </si>
  <si>
    <t xml:space="preserve">Chapter 12: annual gain from taking the lead-time spread from 1.9 to 0.5 weeks at the board's policy, EUR?</t>
  </si>
  <si>
    <t xml:space="preserve">Chapter 12: cash released once by the same move, EUR?</t>
  </si>
  <si>
    <t xml:space="preserve">Chapter 12: how many times the service level dispute the lever is worth (two decimals)?</t>
  </si>
  <si>
    <t xml:space="preserve">Chapter 12: fill rate at a 0.5-week spread, same policy, per cent (four decimals)?</t>
  </si>
  <si>
    <t xml:space="preserve">Chapter 12: what the supplier's irregularity costs a year against a perfectly regular supplier, EUR?</t>
  </si>
  <si>
    <t xml:space="preserve">Chapter 13: break-even premium per unit, as the book divides it, EUR (four decimals)?</t>
  </si>
  <si>
    <t xml:space="preserve">Chapter 13: a late-delivery penalty does not buy regularity because  A) It is illegal in most contracts  B) Suppliers never pay penalties  C) It raises the mean lead time  D) It prices the tail, is blind to early deliveries and compensates instead of correcting</t>
  </si>
  <si>
    <t xml:space="preserve">Chapter 14: safety stock across four independent depots at the board's policy, units?</t>
  </si>
  <si>
    <t xml:space="preserve">Chapter 14: extra inventory four depots tie up, safety plus cycle stock, EUR?</t>
  </si>
  <si>
    <t xml:space="preserve">Chapter 14: the larger half of what dispersion costs is  A) Safety stock  B) Cycle stock and the orders that produce it  C) Transport between depots  D) Obsolescence</t>
  </si>
  <si>
    <t xml:space="preserve">Chapter 15: net annual effect of a 10 per cent under-forecast, EUR (a cost is positive)?</t>
  </si>
  <si>
    <t xml:space="preserve">Chapter 15: effective z of a 10 per cent over-forecast (four decimals)?</t>
  </si>
  <si>
    <t xml:space="preserve">Chapter 15: a forecast bias is best described as  A) A random error the safety stock absorbs  B) A cost that grows in proportion to the bias  C) An accuracy problem  D) A stock policy nobody voted on</t>
  </si>
  <si>
    <t xml:space="preserve">Case one: annual cost of the four depots counted as Chapter 14 counts them (holding on the extra stock plus ordering), EUR?</t>
  </si>
  <si>
    <t xml:space="preserve">Case one: extra inventory of the depots at the same fill rate as the warehouse, EUR?</t>
  </si>
  <si>
    <t xml:space="preserve">Case two: the order quantity when batch and service level are optimised together, units?</t>
  </si>
  <si>
    <t xml:space="preserve">Case two: the supplier lever with both states at their joint optimum, EUR a year?</t>
  </si>
  <si>
    <t xml:space="preserve">Case three: exact break-even premium at 0.5 weeks, the premium carried in stock and margin, EUR (four decimals)?</t>
  </si>
  <si>
    <t xml:space="preserve">Case three: ceiling on a payment of the three years' premium made up front, discounted at 7.40 per cent, EUR?</t>
  </si>
  <si>
    <t xml:space="preserve">Type</t>
  </si>
  <si>
    <t xml:space="preserve">Answer</t>
  </si>
  <si>
    <t xml:space="preserve">Tolerance</t>
  </si>
  <si>
    <t xml:space="preserve">Why</t>
  </si>
  <si>
    <t xml:space="preserve">num</t>
  </si>
  <si>
    <t xml:space="preserve">13.40 per cent of the 28.60 EUR landed cost: 3.8324 EUR, against 18.90 EUR of margin on a unit not served.</t>
  </si>
  <si>
    <t xml:space="preserve">mcq</t>
  </si>
  <si>
    <t xml:space="preserve">A</t>
  </si>
  <si>
    <t xml:space="preserve">The average sizes flows (purchases, revenue, margin); stock is paid to cover the cloud around it, not its centre.</t>
  </si>
  <si>
    <t xml:space="preserve">462 x sqrt(6) = 1,131.66: variances of independent weeks add, standard deviations do not.</t>
  </si>
  <si>
    <t xml:space="preserve">sqrt(6 x 462^2 + 1,840^2 x 1.9^2) = sqrt(1,280,664 + 12,222,016) = 3,674.60.</t>
  </si>
  <si>
    <t xml:space="preserve">12,222,016 / 13,502,680 = 90.5155 per cent; the market contributes 9.4845.</t>
  </si>
  <si>
    <t xml:space="preserve">B</t>
  </si>
  <si>
    <t xml:space="preserve">D^2 x sigma_LT^2: lead time irregularity is a volume disease.</t>
  </si>
  <si>
    <t xml:space="preserve">1 + (1.96 x 1.9 / 0.3)^2 / 2 = 78.04, rounded up to 79: 3.62 years of replenishments at 21.8223 a year.</t>
  </si>
  <si>
    <t xml:space="preserve">sqrt(2 x 95,680 x 385 / 3.8324) = 4,384.50: 21.8223 orders a year, one every 2.3829 weeks.</t>
  </si>
  <si>
    <t xml:space="preserve">6.0 / 2.3829 = 2.5180: the model's one-order-outstanding assumption is false, in the conservative direction.</t>
  </si>
  <si>
    <t xml:space="preserve">z = 2.0537 times 3,674.60 = 7,546.70 units.</t>
  </si>
  <si>
    <t xml:space="preserve">588.8348 units short a year out of 95,680: 99.3846 per cent.</t>
  </si>
  <si>
    <t xml:space="preserve">fill = 1 - sigma_L x G(z) / Q: the batch sits in the denominator, and appears nowhere in the cycle service level.</t>
  </si>
  <si>
    <t xml:space="preserve">Solve G(z) = 0.02 x 4,384.50 / 3,674.60: z = 1.5888, alpha = 94.3945 per cent.</t>
  </si>
  <si>
    <t xml:space="preserve">2 per cent of 21.8223: 0.4364. One year of records cannot arbitrate a one-point argument.</t>
  </si>
  <si>
    <t xml:space="preserve">37,323.58 holding + 8,401.59 ordering + 11,128.98 shortage = 56,854.14 (computed before rounding).</t>
  </si>
  <si>
    <t xml:space="preserve">(7,546.70 - 5,838.13) x 28.60 = 48,865.25, once.</t>
  </si>
  <si>
    <t xml:space="preserve">75,344.26 - 56,854.14 = +18,490.12 a year: the released cash is worth only 6,547.94 a year, and already counted.</t>
  </si>
  <si>
    <t xml:space="preserve">C</t>
  </si>
  <si>
    <t xml:space="preserve">The same euros wearing two labels: pick the holding rate or the return, never both.</t>
  </si>
  <si>
    <t xml:space="preserve">1 - Q h / (D m) = 1 - 4,384.50 x 3.8324 / 1,808,352 = 99.0708 per cent.</t>
  </si>
  <si>
    <t xml:space="preserve">Highest total in the band (97 per cent, 60,897.48) less the lowest (99 per cent, 54,699.76): 6,197.72.</t>
  </si>
  <si>
    <t xml:space="preserve">sigma_L appears on both sides of the first-order condition and cancels.</t>
  </si>
  <si>
    <t xml:space="preserve">56,854.14 - 32,699.37 = 24,154.77 a year, holding and shortage both lower.</t>
  </si>
  <si>
    <t xml:space="preserve">278,534.16 - 148,363.46 = 130,170.70, a balance-sheet figure never added to the annual one.</t>
  </si>
  <si>
    <t xml:space="preserve">24,154.77 / 6,197.72 = 3.90.</t>
  </si>
  <si>
    <t xml:space="preserve">99.7557 against 99.3846: less stock and better service. The 99 per cent cycle service level only reaches 99.7160.</t>
  </si>
  <si>
    <t xml:space="preserve">56,854.14 - 29,137.65 = 27,716.49.</t>
  </si>
  <si>
    <t xml:space="preserve">24,154.77 / 95,680 = 0.2525 EUR, 0.8827 per cent of the landed cost.</t>
  </si>
  <si>
    <t xml:space="preserve">D</t>
  </si>
  <si>
    <t xml:space="preserve">Most of the 1.9 weeks is legal under any penalty clause; regularity is bought with a premium withdrawn on a miss.</t>
  </si>
  <si>
    <t xml:space="preserve">z x sqrt(4 x 1,280,664 + 12,222,016) = 8,553.23: splitting multiplies only the demand term.</t>
  </si>
  <si>
    <t xml:space="preserve">28,786.77 of safety stock + 62,698.42 of cycle stock = 91,485.19.</t>
  </si>
  <si>
    <t xml:space="preserve">Each depot orders half the central batch: the network holds twice the cycle stock and places twice the orders.</t>
  </si>
  <si>
    <t xml:space="preserve">Holding -4,230.97, shortage +13,183.22: +8,952.25 a year.</t>
  </si>
  <si>
    <t xml:space="preserve">2.0537 + 1,104 / 3,674.60 = 2.3542, a hair from the optimal 2.3538: it earns 2,168.93 a year.</t>
  </si>
  <si>
    <t xml:space="preserve">It moves the centre, not the scatter; safety stock is measured from the biased centre and cannot correct it.</t>
  </si>
  <si>
    <t xml:space="preserve">91,485.19 x 13.40 per cent = 12,259.01, plus 8,401.59 of orders: 20,660.60 a year.</t>
  </si>
  <si>
    <t xml:space="preserve">At a depot cycle service level of 96.6986 per cent the safety stock is only 109.00 units above the warehouse: what remains is cycle stock. 65,815.76, not 91,485.19.</t>
  </si>
  <si>
    <t xml:space="preserve">33.2 per cent above 4,384.50, at a cycle service level of 98.7622 per cent: 683.37 EUR a year below Chapter 11's optimum.</t>
  </si>
  <si>
    <t xml:space="preserve">3.59 times the dispute instead of 3.90: part of the 24,154.77 was the gap between the vote and the optimum.</t>
  </si>
  <si>
    <t xml:space="preserve">24,154.77 / (95,680 + 5,187.53 x 13.40% - 233.71) = 0.2512; at 0.2525 Aldermere is 116.49 EUR a year worse off.</t>
  </si>
  <si>
    <t xml:space="preserve">24,154.77 x 2.6053 = 62,929.32, not 72,464.30: the time value of the premium, not the double count of Chapter 13.</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</si>
</sst>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28.35" hidden="false" customHeight="false" outlineLevel="0" collapsed="false">
      <c r="A3" s="5" t="n">
        <v>2</v>
      </c>
      <c r="B3" s="5" t="s">
        <v>11</v>
      </c>
      <c r="C3" s="6" t="s">
        <v>25</v>
      </c>
      <c r="D3" s="7"/>
      <c r="E3" s="5"/>
      <c r="F3" s="5" t="str">
        <f aca="false">IF(D3="","",IF(UPPER(TRIM(D3))='3. Marking'!D3,"Right","Wrong"))</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28.35" hidden="false" customHeight="false" outlineLevel="0" collapsed="false">
      <c r="A7" s="5" t="n">
        <v>6</v>
      </c>
      <c r="B7" s="5" t="s">
        <v>11</v>
      </c>
      <c r="C7" s="6" t="s">
        <v>29</v>
      </c>
      <c r="D7" s="7"/>
      <c r="E7" s="5"/>
      <c r="F7" s="5" t="str">
        <f aca="false">IF(D7="","",IF(UPPER(TRIM(D7))='3. Marking'!D7,"Right","Wrong"))</f>
        <v/>
      </c>
    </row>
    <row r="8" customFormat="false" ht="15" hidden="false" customHeight="false" outlineLevel="0" collapsed="false">
      <c r="A8" s="5" t="n">
        <v>7</v>
      </c>
      <c r="B8" s="5" t="s">
        <v>11</v>
      </c>
      <c r="C8" s="6" t="s">
        <v>30</v>
      </c>
      <c r="D8" s="7"/>
      <c r="E8" s="5"/>
      <c r="F8" s="5" t="str">
        <f aca="false">IF(D8="","",IF(ISNUMBER(D8),IF(ABS(D8-'3. Marking'!D8)&lt;='3. Marking'!E8,"Right","Wrong"),"Enter a number"))</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41.75" hidden="false" customHeight="false" outlineLevel="0" collapsed="false">
      <c r="A13" s="5" t="n">
        <v>12</v>
      </c>
      <c r="B13" s="5" t="s">
        <v>12</v>
      </c>
      <c r="C13" s="6" t="s">
        <v>35</v>
      </c>
      <c r="D13" s="7"/>
      <c r="E13" s="5"/>
      <c r="F13" s="5" t="str">
        <f aca="false">IF(D13="","",IF(UPPER(TRIM(D13))='3. Marking'!D13,"Right","Wrong"))</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1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41.75" hidden="false" customHeight="false" outlineLevel="0" collapsed="false">
      <c r="A19" s="5" t="n">
        <v>18</v>
      </c>
      <c r="B19" s="5" t="s">
        <v>13</v>
      </c>
      <c r="C19" s="6" t="s">
        <v>41</v>
      </c>
      <c r="D19" s="7"/>
      <c r="E19" s="5"/>
      <c r="F19" s="5" t="str">
        <f aca="false">IF(D19="","",IF(UPPER(TRIM(D19))='3. Marking'!D19,"Right","Wrong"))</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28.35" hidden="false" customHeight="false" outlineLevel="0" collapsed="false">
      <c r="A22" s="5" t="n">
        <v>21</v>
      </c>
      <c r="B22" s="5" t="s">
        <v>13</v>
      </c>
      <c r="C22" s="6" t="s">
        <v>44</v>
      </c>
      <c r="D22" s="7"/>
      <c r="E22" s="5"/>
      <c r="F22" s="5" t="str">
        <f aca="false">IF(D22="","",IF(UPPER(TRIM(D22))='3. Marking'!D22,"Right","Wrong"))</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41.75" hidden="false" customHeight="false" outlineLevel="0" collapsed="false">
      <c r="A29" s="5" t="n">
        <v>28</v>
      </c>
      <c r="B29" s="5" t="s">
        <v>14</v>
      </c>
      <c r="C29" s="6" t="s">
        <v>51</v>
      </c>
      <c r="D29" s="7"/>
      <c r="E29" s="5"/>
      <c r="F29" s="5" t="str">
        <f aca="false">IF(D29="","",IF(UPPER(TRIM(D29))='3. Marking'!D29,"Right","Wrong"))</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28.35" hidden="false" customHeight="false" outlineLevel="0" collapsed="false">
      <c r="A32" s="5" t="n">
        <v>31</v>
      </c>
      <c r="B32" s="5" t="s">
        <v>15</v>
      </c>
      <c r="C32" s="6" t="s">
        <v>54</v>
      </c>
      <c r="D32" s="7"/>
      <c r="E32" s="5"/>
      <c r="F32" s="5" t="str">
        <f aca="false">IF(D32="","",IF(UPPER(TRIM(D32))='3. Marking'!D32,"Right","Wrong"))</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28.35" hidden="false" customHeight="false" outlineLevel="0" collapsed="false">
      <c r="A35" s="5" t="n">
        <v>34</v>
      </c>
      <c r="B35" s="5" t="s">
        <v>15</v>
      </c>
      <c r="C35" s="6" t="s">
        <v>57</v>
      </c>
      <c r="D35" s="7"/>
      <c r="E35" s="5"/>
      <c r="F35" s="5" t="str">
        <f aca="false">IF(D35="","",IF(UPPER(TRIM(D35))='3. Marking'!D35,"Right","Wrong"))</f>
        <v/>
      </c>
    </row>
    <row r="36" customFormat="false" ht="28.3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28.3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3.8324</v>
      </c>
      <c r="E2" s="0" t="n">
        <v>5E-005</v>
      </c>
      <c r="F2" s="8" t="s">
        <v>69</v>
      </c>
    </row>
    <row r="3" customFormat="false" ht="15" hidden="false" customHeight="false" outlineLevel="0" collapsed="false">
      <c r="A3" s="0" t="n">
        <v>2</v>
      </c>
      <c r="B3" s="0" t="s">
        <v>11</v>
      </c>
      <c r="C3" s="0" t="s">
        <v>70</v>
      </c>
      <c r="D3" s="0" t="s">
        <v>71</v>
      </c>
      <c r="F3" s="8" t="s">
        <v>72</v>
      </c>
    </row>
    <row r="4" customFormat="false" ht="15" hidden="false" customHeight="false" outlineLevel="0" collapsed="false">
      <c r="A4" s="0" t="n">
        <v>3</v>
      </c>
      <c r="B4" s="0" t="s">
        <v>11</v>
      </c>
      <c r="C4" s="0" t="s">
        <v>68</v>
      </c>
      <c r="D4" s="0" t="n">
        <v>1131.66</v>
      </c>
      <c r="E4" s="0" t="n">
        <v>0.01</v>
      </c>
      <c r="F4" s="8" t="s">
        <v>73</v>
      </c>
    </row>
    <row r="5" customFormat="false" ht="15" hidden="false" customHeight="false" outlineLevel="0" collapsed="false">
      <c r="A5" s="0" t="n">
        <v>4</v>
      </c>
      <c r="B5" s="0" t="s">
        <v>11</v>
      </c>
      <c r="C5" s="0" t="s">
        <v>68</v>
      </c>
      <c r="D5" s="0" t="n">
        <v>3674.6</v>
      </c>
      <c r="E5" s="0" t="n">
        <v>0.01</v>
      </c>
      <c r="F5" s="8" t="s">
        <v>74</v>
      </c>
    </row>
    <row r="6" customFormat="false" ht="15" hidden="false" customHeight="false" outlineLevel="0" collapsed="false">
      <c r="A6" s="0" t="n">
        <v>5</v>
      </c>
      <c r="B6" s="0" t="s">
        <v>11</v>
      </c>
      <c r="C6" s="0" t="s">
        <v>68</v>
      </c>
      <c r="D6" s="0" t="n">
        <v>90.5155</v>
      </c>
      <c r="E6" s="0" t="n">
        <v>5E-005</v>
      </c>
      <c r="F6" s="8" t="s">
        <v>75</v>
      </c>
    </row>
    <row r="7" customFormat="false" ht="15" hidden="false" customHeight="false" outlineLevel="0" collapsed="false">
      <c r="A7" s="0" t="n">
        <v>6</v>
      </c>
      <c r="B7" s="0" t="s">
        <v>11</v>
      </c>
      <c r="C7" s="0" t="s">
        <v>70</v>
      </c>
      <c r="D7" s="0" t="s">
        <v>76</v>
      </c>
      <c r="F7" s="8" t="s">
        <v>77</v>
      </c>
    </row>
    <row r="8" customFormat="false" ht="15" hidden="false" customHeight="false" outlineLevel="0" collapsed="false">
      <c r="A8" s="0" t="n">
        <v>7</v>
      </c>
      <c r="B8" s="0" t="s">
        <v>11</v>
      </c>
      <c r="C8" s="0" t="s">
        <v>68</v>
      </c>
      <c r="D8" s="0" t="n">
        <v>79</v>
      </c>
      <c r="E8" s="0" t="n">
        <v>0</v>
      </c>
      <c r="F8" s="8" t="s">
        <v>78</v>
      </c>
    </row>
    <row r="9" customFormat="false" ht="15" hidden="false" customHeight="false" outlineLevel="0" collapsed="false">
      <c r="A9" s="0" t="n">
        <v>8</v>
      </c>
      <c r="B9" s="0" t="s">
        <v>12</v>
      </c>
      <c r="C9" s="0" t="s">
        <v>68</v>
      </c>
      <c r="D9" s="0" t="n">
        <v>4384.5</v>
      </c>
      <c r="E9" s="0" t="n">
        <v>0.01</v>
      </c>
      <c r="F9" s="8" t="s">
        <v>79</v>
      </c>
    </row>
    <row r="10" customFormat="false" ht="15" hidden="false" customHeight="false" outlineLevel="0" collapsed="false">
      <c r="A10" s="0" t="n">
        <v>9</v>
      </c>
      <c r="B10" s="0" t="s">
        <v>12</v>
      </c>
      <c r="C10" s="0" t="s">
        <v>68</v>
      </c>
      <c r="D10" s="0" t="n">
        <v>2.518</v>
      </c>
      <c r="E10" s="0" t="n">
        <v>5E-005</v>
      </c>
      <c r="F10" s="8" t="s">
        <v>80</v>
      </c>
    </row>
    <row r="11" customFormat="false" ht="15" hidden="false" customHeight="false" outlineLevel="0" collapsed="false">
      <c r="A11" s="0" t="n">
        <v>10</v>
      </c>
      <c r="B11" s="0" t="s">
        <v>12</v>
      </c>
      <c r="C11" s="0" t="s">
        <v>68</v>
      </c>
      <c r="D11" s="0" t="n">
        <v>7546.7</v>
      </c>
      <c r="E11" s="0" t="n">
        <v>0.01</v>
      </c>
      <c r="F11" s="8" t="s">
        <v>81</v>
      </c>
    </row>
    <row r="12" customFormat="false" ht="15" hidden="false" customHeight="false" outlineLevel="0" collapsed="false">
      <c r="A12" s="0" t="n">
        <v>11</v>
      </c>
      <c r="B12" s="0" t="s">
        <v>12</v>
      </c>
      <c r="C12" s="0" t="s">
        <v>68</v>
      </c>
      <c r="D12" s="0" t="n">
        <v>99.3846</v>
      </c>
      <c r="E12" s="0" t="n">
        <v>5E-005</v>
      </c>
      <c r="F12" s="8" t="s">
        <v>82</v>
      </c>
    </row>
    <row r="13" customFormat="false" ht="15" hidden="false" customHeight="false" outlineLevel="0" collapsed="false">
      <c r="A13" s="0" t="n">
        <v>12</v>
      </c>
      <c r="B13" s="0" t="s">
        <v>12</v>
      </c>
      <c r="C13" s="0" t="s">
        <v>70</v>
      </c>
      <c r="D13" s="0" t="s">
        <v>71</v>
      </c>
      <c r="F13" s="8" t="s">
        <v>83</v>
      </c>
    </row>
    <row r="14" customFormat="false" ht="15" hidden="false" customHeight="false" outlineLevel="0" collapsed="false">
      <c r="A14" s="0" t="n">
        <v>13</v>
      </c>
      <c r="B14" s="0" t="s">
        <v>12</v>
      </c>
      <c r="C14" s="0" t="s">
        <v>68</v>
      </c>
      <c r="D14" s="0" t="n">
        <v>94.3945</v>
      </c>
      <c r="E14" s="0" t="n">
        <v>5E-005</v>
      </c>
      <c r="F14" s="8" t="s">
        <v>84</v>
      </c>
    </row>
    <row r="15" customFormat="false" ht="15" hidden="false" customHeight="false" outlineLevel="0" collapsed="false">
      <c r="A15" s="0" t="n">
        <v>14</v>
      </c>
      <c r="B15" s="0" t="s">
        <v>12</v>
      </c>
      <c r="C15" s="0" t="s">
        <v>68</v>
      </c>
      <c r="D15" s="0" t="n">
        <v>0.4364</v>
      </c>
      <c r="E15" s="0" t="n">
        <v>5E-005</v>
      </c>
      <c r="F15" s="8" t="s">
        <v>85</v>
      </c>
    </row>
    <row r="16" customFormat="false" ht="15" hidden="false" customHeight="false" outlineLevel="0" collapsed="false">
      <c r="A16" s="0" t="n">
        <v>15</v>
      </c>
      <c r="B16" s="0" t="s">
        <v>13</v>
      </c>
      <c r="C16" s="0" t="s">
        <v>68</v>
      </c>
      <c r="D16" s="0" t="n">
        <v>56854.14</v>
      </c>
      <c r="E16" s="0" t="n">
        <v>0.01</v>
      </c>
      <c r="F16" s="8" t="s">
        <v>86</v>
      </c>
    </row>
    <row r="17" customFormat="false" ht="15" hidden="false" customHeight="false" outlineLevel="0" collapsed="false">
      <c r="A17" s="0" t="n">
        <v>16</v>
      </c>
      <c r="B17" s="0" t="s">
        <v>13</v>
      </c>
      <c r="C17" s="0" t="s">
        <v>68</v>
      </c>
      <c r="D17" s="0" t="n">
        <v>48865.25</v>
      </c>
      <c r="E17" s="0" t="n">
        <v>0.01</v>
      </c>
      <c r="F17" s="8" t="s">
        <v>87</v>
      </c>
    </row>
    <row r="18" customFormat="false" ht="15" hidden="false" customHeight="false" outlineLevel="0" collapsed="false">
      <c r="A18" s="0" t="n">
        <v>17</v>
      </c>
      <c r="B18" s="0" t="s">
        <v>13</v>
      </c>
      <c r="C18" s="0" t="s">
        <v>68</v>
      </c>
      <c r="D18" s="0" t="n">
        <v>18490.12</v>
      </c>
      <c r="E18" s="0" t="n">
        <v>0.01</v>
      </c>
      <c r="F18" s="8" t="s">
        <v>88</v>
      </c>
    </row>
    <row r="19" customFormat="false" ht="15" hidden="false" customHeight="false" outlineLevel="0" collapsed="false">
      <c r="A19" s="0" t="n">
        <v>18</v>
      </c>
      <c r="B19" s="0" t="s">
        <v>13</v>
      </c>
      <c r="C19" s="0" t="s">
        <v>70</v>
      </c>
      <c r="D19" s="0" t="s">
        <v>89</v>
      </c>
      <c r="F19" s="8" t="s">
        <v>90</v>
      </c>
    </row>
    <row r="20" customFormat="false" ht="15" hidden="false" customHeight="false" outlineLevel="0" collapsed="false">
      <c r="A20" s="0" t="n">
        <v>19</v>
      </c>
      <c r="B20" s="0" t="s">
        <v>13</v>
      </c>
      <c r="C20" s="0" t="s">
        <v>68</v>
      </c>
      <c r="D20" s="0" t="n">
        <v>99.0708</v>
      </c>
      <c r="E20" s="0" t="n">
        <v>5E-005</v>
      </c>
      <c r="F20" s="8" t="s">
        <v>91</v>
      </c>
    </row>
    <row r="21" customFormat="false" ht="15" hidden="false" customHeight="false" outlineLevel="0" collapsed="false">
      <c r="A21" s="0" t="n">
        <v>20</v>
      </c>
      <c r="B21" s="0" t="s">
        <v>13</v>
      </c>
      <c r="C21" s="0" t="s">
        <v>68</v>
      </c>
      <c r="D21" s="0" t="n">
        <v>6197.72</v>
      </c>
      <c r="E21" s="0" t="n">
        <v>0.01</v>
      </c>
      <c r="F21" s="8" t="s">
        <v>92</v>
      </c>
    </row>
    <row r="22" customFormat="false" ht="15" hidden="false" customHeight="false" outlineLevel="0" collapsed="false">
      <c r="A22" s="0" t="n">
        <v>21</v>
      </c>
      <c r="B22" s="0" t="s">
        <v>13</v>
      </c>
      <c r="C22" s="0" t="s">
        <v>70</v>
      </c>
      <c r="D22" s="0" t="s">
        <v>89</v>
      </c>
      <c r="F22" s="8" t="s">
        <v>93</v>
      </c>
    </row>
    <row r="23" customFormat="false" ht="15" hidden="false" customHeight="false" outlineLevel="0" collapsed="false">
      <c r="A23" s="0" t="n">
        <v>22</v>
      </c>
      <c r="B23" s="0" t="s">
        <v>14</v>
      </c>
      <c r="C23" s="0" t="s">
        <v>68</v>
      </c>
      <c r="D23" s="0" t="n">
        <v>24154.77</v>
      </c>
      <c r="E23" s="0" t="n">
        <v>0.01</v>
      </c>
      <c r="F23" s="8" t="s">
        <v>94</v>
      </c>
    </row>
    <row r="24" customFormat="false" ht="15" hidden="false" customHeight="false" outlineLevel="0" collapsed="false">
      <c r="A24" s="0" t="n">
        <v>23</v>
      </c>
      <c r="B24" s="0" t="s">
        <v>14</v>
      </c>
      <c r="C24" s="0" t="s">
        <v>68</v>
      </c>
      <c r="D24" s="0" t="n">
        <v>130170.7</v>
      </c>
      <c r="E24" s="0" t="n">
        <v>0.01</v>
      </c>
      <c r="F24" s="8" t="s">
        <v>95</v>
      </c>
    </row>
    <row r="25" customFormat="false" ht="15" hidden="false" customHeight="false" outlineLevel="0" collapsed="false">
      <c r="A25" s="0" t="n">
        <v>24</v>
      </c>
      <c r="B25" s="0" t="s">
        <v>14</v>
      </c>
      <c r="C25" s="0" t="s">
        <v>68</v>
      </c>
      <c r="D25" s="0" t="n">
        <v>3.9</v>
      </c>
      <c r="E25" s="0" t="n">
        <v>0.005</v>
      </c>
      <c r="F25" s="8" t="s">
        <v>96</v>
      </c>
    </row>
    <row r="26" customFormat="false" ht="15" hidden="false" customHeight="false" outlineLevel="0" collapsed="false">
      <c r="A26" s="0" t="n">
        <v>25</v>
      </c>
      <c r="B26" s="0" t="s">
        <v>14</v>
      </c>
      <c r="C26" s="0" t="s">
        <v>68</v>
      </c>
      <c r="D26" s="0" t="n">
        <v>99.7557</v>
      </c>
      <c r="E26" s="0" t="n">
        <v>5E-005</v>
      </c>
      <c r="F26" s="8" t="s">
        <v>97</v>
      </c>
    </row>
    <row r="27" customFormat="false" ht="15" hidden="false" customHeight="false" outlineLevel="0" collapsed="false">
      <c r="A27" s="0" t="n">
        <v>26</v>
      </c>
      <c r="B27" s="0" t="s">
        <v>14</v>
      </c>
      <c r="C27" s="0" t="s">
        <v>68</v>
      </c>
      <c r="D27" s="0" t="n">
        <v>27716.49</v>
      </c>
      <c r="E27" s="0" t="n">
        <v>0.01</v>
      </c>
      <c r="F27" s="8" t="s">
        <v>98</v>
      </c>
    </row>
    <row r="28" customFormat="false" ht="15" hidden="false" customHeight="false" outlineLevel="0" collapsed="false">
      <c r="A28" s="0" t="n">
        <v>27</v>
      </c>
      <c r="B28" s="0" t="s">
        <v>14</v>
      </c>
      <c r="C28" s="0" t="s">
        <v>68</v>
      </c>
      <c r="D28" s="0" t="n">
        <v>0.2525</v>
      </c>
      <c r="E28" s="0" t="n">
        <v>5E-005</v>
      </c>
      <c r="F28" s="8" t="s">
        <v>99</v>
      </c>
    </row>
    <row r="29" customFormat="false" ht="15" hidden="false" customHeight="false" outlineLevel="0" collapsed="false">
      <c r="A29" s="0" t="n">
        <v>28</v>
      </c>
      <c r="B29" s="0" t="s">
        <v>14</v>
      </c>
      <c r="C29" s="0" t="s">
        <v>70</v>
      </c>
      <c r="D29" s="0" t="s">
        <v>100</v>
      </c>
      <c r="F29" s="8" t="s">
        <v>101</v>
      </c>
    </row>
    <row r="30" customFormat="false" ht="15" hidden="false" customHeight="false" outlineLevel="0" collapsed="false">
      <c r="A30" s="0" t="n">
        <v>29</v>
      </c>
      <c r="B30" s="0" t="s">
        <v>15</v>
      </c>
      <c r="C30" s="0" t="s">
        <v>68</v>
      </c>
      <c r="D30" s="0" t="n">
        <v>8553.23</v>
      </c>
      <c r="E30" s="0" t="n">
        <v>0.01</v>
      </c>
      <c r="F30" s="8" t="s">
        <v>102</v>
      </c>
    </row>
    <row r="31" customFormat="false" ht="15" hidden="false" customHeight="false" outlineLevel="0" collapsed="false">
      <c r="A31" s="0" t="n">
        <v>30</v>
      </c>
      <c r="B31" s="0" t="s">
        <v>15</v>
      </c>
      <c r="C31" s="0" t="s">
        <v>68</v>
      </c>
      <c r="D31" s="0" t="n">
        <v>91485.19</v>
      </c>
      <c r="E31" s="0" t="n">
        <v>0.01</v>
      </c>
      <c r="F31" s="8" t="s">
        <v>103</v>
      </c>
    </row>
    <row r="32" customFormat="false" ht="15" hidden="false" customHeight="false" outlineLevel="0" collapsed="false">
      <c r="A32" s="0" t="n">
        <v>31</v>
      </c>
      <c r="B32" s="0" t="s">
        <v>15</v>
      </c>
      <c r="C32" s="0" t="s">
        <v>70</v>
      </c>
      <c r="D32" s="0" t="s">
        <v>76</v>
      </c>
      <c r="F32" s="8" t="s">
        <v>104</v>
      </c>
    </row>
    <row r="33" customFormat="false" ht="15" hidden="false" customHeight="false" outlineLevel="0" collapsed="false">
      <c r="A33" s="0" t="n">
        <v>32</v>
      </c>
      <c r="B33" s="0" t="s">
        <v>15</v>
      </c>
      <c r="C33" s="0" t="s">
        <v>68</v>
      </c>
      <c r="D33" s="0" t="n">
        <v>8952.25</v>
      </c>
      <c r="E33" s="0" t="n">
        <v>0.01</v>
      </c>
      <c r="F33" s="8" t="s">
        <v>105</v>
      </c>
    </row>
    <row r="34" customFormat="false" ht="15" hidden="false" customHeight="false" outlineLevel="0" collapsed="false">
      <c r="A34" s="0" t="n">
        <v>33</v>
      </c>
      <c r="B34" s="0" t="s">
        <v>15</v>
      </c>
      <c r="C34" s="0" t="s">
        <v>68</v>
      </c>
      <c r="D34" s="0" t="n">
        <v>2.3542</v>
      </c>
      <c r="E34" s="0" t="n">
        <v>5E-005</v>
      </c>
      <c r="F34" s="8" t="s">
        <v>106</v>
      </c>
    </row>
    <row r="35" customFormat="false" ht="15" hidden="false" customHeight="false" outlineLevel="0" collapsed="false">
      <c r="A35" s="0" t="n">
        <v>34</v>
      </c>
      <c r="B35" s="0" t="s">
        <v>15</v>
      </c>
      <c r="C35" s="0" t="s">
        <v>70</v>
      </c>
      <c r="D35" s="0" t="s">
        <v>100</v>
      </c>
      <c r="F35" s="8" t="s">
        <v>107</v>
      </c>
    </row>
    <row r="36" customFormat="false" ht="15" hidden="false" customHeight="false" outlineLevel="0" collapsed="false">
      <c r="A36" s="0" t="n">
        <v>35</v>
      </c>
      <c r="B36" s="0" t="s">
        <v>16</v>
      </c>
      <c r="C36" s="0" t="s">
        <v>68</v>
      </c>
      <c r="D36" s="0" t="n">
        <v>20660.6</v>
      </c>
      <c r="E36" s="0" t="n">
        <v>0.01</v>
      </c>
      <c r="F36" s="8" t="s">
        <v>108</v>
      </c>
    </row>
    <row r="37" customFormat="false" ht="28.35" hidden="false" customHeight="false" outlineLevel="0" collapsed="false">
      <c r="A37" s="0" t="n">
        <v>36</v>
      </c>
      <c r="B37" s="0" t="s">
        <v>16</v>
      </c>
      <c r="C37" s="0" t="s">
        <v>68</v>
      </c>
      <c r="D37" s="0" t="n">
        <v>65815.76</v>
      </c>
      <c r="E37" s="0" t="n">
        <v>0.01</v>
      </c>
      <c r="F37" s="8" t="s">
        <v>109</v>
      </c>
    </row>
    <row r="38" customFormat="false" ht="28.35" hidden="false" customHeight="false" outlineLevel="0" collapsed="false">
      <c r="A38" s="0" t="n">
        <v>37</v>
      </c>
      <c r="B38" s="0" t="s">
        <v>16</v>
      </c>
      <c r="C38" s="0" t="s">
        <v>68</v>
      </c>
      <c r="D38" s="0" t="n">
        <v>5840.71</v>
      </c>
      <c r="E38" s="0" t="n">
        <v>0.01</v>
      </c>
      <c r="F38" s="8" t="s">
        <v>110</v>
      </c>
    </row>
    <row r="39" customFormat="false" ht="15" hidden="false" customHeight="false" outlineLevel="0" collapsed="false">
      <c r="A39" s="0" t="n">
        <v>38</v>
      </c>
      <c r="B39" s="0" t="s">
        <v>16</v>
      </c>
      <c r="C39" s="0" t="s">
        <v>68</v>
      </c>
      <c r="D39" s="0" t="n">
        <v>22269.56</v>
      </c>
      <c r="E39" s="0" t="n">
        <v>0.01</v>
      </c>
      <c r="F39" s="8" t="s">
        <v>111</v>
      </c>
    </row>
    <row r="40" customFormat="false" ht="15" hidden="false" customHeight="false" outlineLevel="0" collapsed="false">
      <c r="A40" s="0" t="n">
        <v>39</v>
      </c>
      <c r="B40" s="0" t="s">
        <v>16</v>
      </c>
      <c r="C40" s="0" t="s">
        <v>68</v>
      </c>
      <c r="D40" s="0" t="n">
        <v>0.2512</v>
      </c>
      <c r="E40" s="0" t="n">
        <v>5E-005</v>
      </c>
      <c r="F40" s="8" t="s">
        <v>112</v>
      </c>
    </row>
    <row r="41" customFormat="false" ht="15" hidden="false" customHeight="false" outlineLevel="0" collapsed="false">
      <c r="A41" s="0" t="n">
        <v>40</v>
      </c>
      <c r="B41" s="0" t="s">
        <v>16</v>
      </c>
      <c r="C41" s="0" t="s">
        <v>68</v>
      </c>
      <c r="D41" s="0" t="n">
        <v>62929.32</v>
      </c>
      <c r="E41" s="0" t="n">
        <v>0.01</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2026-09-24T02:04:23Z</dcterms:created>
  <dc:creator>openpyxl</dc:creator>
  <dc:description/>
  <dc:language>en-US</dc:language>
  <cp:lastModifiedBy/>
  <dcterms:modified xsi:type="dcterms:W3CDTF">2026-09-24T02:04:24Z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