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<sst xmlns="http://schemas.openxmlformats.org/spreadsheetml/2006/main" count="251" uniqueCount="114">
  <si>
    <t xml:space="preserve">Forty questions on The Private Wealth Fundraiser</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</si>
  <si>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</si>
  <si>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</si>
  <si>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</si>
  <si>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channel and the decision (chapters 1 to 3), product, narrative and the operating model (4 to 6), approval, plumbing and fees (7 to 9), the field, family offices, servicing and compliance (10 to 14), Chapters 15, 16 and Appendix F,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</si>
  <si>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</si>
  <si>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</si>
  <si>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</si>
  <si>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</si>
  <si>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</si>
  <si>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</si>
  <si>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The channel and the decision (ch. 1-3)</t>
  </si>
  <si>
    <t xml:space="preserve">2. Product, narrative, operating model (ch. 4-6)</t>
  </si>
  <si>
    <t xml:space="preserve">3. Approval, plumbing, fees (ch. 7-9)</t>
  </si>
  <si>
    <t xml:space="preserve">4. Field, family offices, servicing (ch. 10-14)</t>
  </si>
  <si>
    <t xml:space="preserve">5. Chapters 15, 16 and Appendix F</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</si>
  <si>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</si>
  <si>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</si>
  <si>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</si>
  <si>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</si>
  <si>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</si>
  <si>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</si>
  <si>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</si>
  <si>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</si>
  <si>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the strategic case management companies are really making when they invest in wealth distribution is  A) Faster fundraising cycles  B) Larger average tickets  C) Funding diversification: a differently correlated client  D) Lower fees per dollar raised</t>
  </si>
  <si>
    <t xml:space="preserve">Chapter 2: segment the channel by  A) Decision architecture: must a central function approve, and can it mandate?  B) Geography  C) Average ticket size  D) Assets under management</t>
  </si>
  <si>
    <t xml:space="preserve">Chapter 2: Aldergate starts with 90 firms; 31 fail on operational friction, 22 on allocation intent, 9 are too small. How many named targets remain?</t>
  </si>
  <si>
    <t xml:space="preserve">Chapter 2: the same 28 targets shared by Aldergate's two salespeople: targets per salesperson?</t>
  </si>
  <si>
    <t xml:space="preserve">Chapter 3: of the three gates, the one that holds the money is  A) The investment committee  B) The commercial gate: product management  C) The institutional gate: the home office  D) The distributed gate: the advisors</t>
  </si>
  <si>
    <t xml:space="preserve">Chapter 3: the research analyst is measured, above all, on  A) The assets the funds raise  B) The defensibility of the process and the absence of accidents  C) The number of approvals  D) The returns of the funds approved</t>
  </si>
  <si>
    <t xml:space="preserve">Chapter 3: what an advisor is actually optimizing for  A) Top-quartile managers only  B) The lowest fee  C) The client's IRR  D) A good client conversation and a defensible position, with return as a constraint</t>
  </si>
  <si>
    <t xml:space="preserve">Chapter 4: a 5 per cent cap used in full every quarter, on a NAV that shrinks by what is paid: share of the starting NAV repurchased in a year, per cent (one decimal)?</t>
  </si>
  <si>
    <t xml:space="preserve">Chapter 4: which is NOT a liquidity source to rely on?  A) Secondary sales of positions  B) The revolving facility  C) The cash and liquid sleeve  D) New subscriptions</t>
  </si>
  <si>
    <t xml:space="preserve">Chapter 4: the redemption cap is  A) A protection for continuing investors  B) A protection of the manager's fees  C) A restriction on departing investors, and nothing more  D) A platform requirement</t>
  </si>
  <si>
    <t xml:space="preserve">Chapter 5: a defensible claim is  A) A list of six differentiators  B) Founder-led  C) Specific enough to be false, verifiable, causally connected to returns  D) Top quartile across three vintages</t>
  </si>
  <si>
    <t xml:space="preserve">Chapter 5: at how many resolutions is the story built (the ladder, counting the consistency rung)?</t>
  </si>
  <si>
    <t xml:space="preserve">Chapter 6: Aldergate gives each of two externals half of 350 core advisors at four to six touches. Touches a year per external at the low end?</t>
  </si>
  <si>
    <t xml:space="preserve">Chapter 6: of 9,000 advisors on the platform, how many are left to webinars and the quarterly note?</t>
  </si>
  <si>
    <t xml:space="preserve">Chapter 7: which workstream holds an effective veto?  A) Product and commercial review  B) Operational due diligence  C) Legal review  D) Investment due diligence</t>
  </si>
  <si>
    <t xml:space="preserve">Chapter 7: acknowledge every platform request within how many hours?</t>
  </si>
  <si>
    <t xml:space="preserve">Chapter 7: once diligence starts, your job at the investment committee is to  A) Equip your analyst to argue for you  B) Persuade the committee yourself  C) Negotiate the fee  D) Wait</t>
  </si>
  <si>
    <t xml:space="preserve">Chapter 8: the subscription pack should be treated as  A) A legal artifact, optimized for enforceability  B) The administrator's problem  C) A user interface, tested end to end by someone who has never seen it  D) A marketing document</t>
  </si>
  <si>
    <t xml:space="preserve">Chapter 8: what decides whether the investment is a real part of the portfolio?  A) The size of the ticket  B) Its IRR  C) The fee  D) Whether it appears on the client's consolidated statement</t>
  </si>
  <si>
    <t xml:space="preserve">Chapter 9: an advisory or fee-based class carries  A) A trail  B) No trail  C) No management fee  D) A performance fee only</t>
  </si>
  <si>
    <t xml:space="preserve">Chapter 9: which payment to intermediaries is visible in the fund's total expense figure?  A) All three  B) An explicit class-level charge  C) A payment from the manager's balance sheet  D) A rebate out of the management fee</t>
  </si>
  <si>
    <t xml:space="preserve">Chapter 10: the binding constraint on an advisor's allocation is  A) Comprehension of the asset class  B) The fee  C) Career risk: the client conversation she cannot control  D) The minimum</t>
  </si>
  <si>
    <t xml:space="preserve">Chapter 11: a first advisor meeting should close on  A) An order  B) A deck left behind  C) A thank-you note  D) A specific next commitment, a named person and a date</t>
  </si>
  <si>
    <t xml:space="preserve">Chapter 11: how many objections make up the inventory you will hear for your whole career?</t>
  </si>
  <si>
    <t xml:space="preserve">Chapter 12: a realistic family office cycle from first contact to first commitment  A) Five to seven years  B) One to three years  C) Six weeks  D) Three to nine months</t>
  </si>
  <si>
    <t xml:space="preserve">Chapter 13: which is NOT one of the four moments in the ninety days after the money?  A) The annual letter  B) The first NAV move  C) The first statement  D) The first operational error</t>
  </si>
  <si>
    <t xml:space="preserve">Chapter 14: suitability for a particular client is owned by  A) The distributor and the advisor  B) The fund's board  C) The platform's research team alone  D) The manager</t>
  </si>
  <si>
    <t xml:space="preserve">Appendix F: the month in which the organic growth rate peaks?</t>
  </si>
  <si>
    <t xml:space="preserve">Appendix F: the month in which net flow peaks?</t>
  </si>
  <si>
    <t xml:space="preserve">Appendix F: gross flow needed to hold 30 per cent at month 60, per cent more than the model produces (whole number)?</t>
  </si>
  <si>
    <t xml:space="preserve">Appendix F, revised: in how many of the 84 months does gross flow rise on the month before?</t>
  </si>
  <si>
    <t xml:space="preserve">Appendix F: share of the seven years' gross flow still in the fund at month 84, per cent (one decimal)?</t>
  </si>
  <si>
    <t xml:space="preserve">Chapter 16: the readiness score, out of 20, from which you are ready to go to market?</t>
  </si>
  <si>
    <t xml:space="preserve">Appendix F: a forecast miss with flows near plan and assets well short points at  A) Ticket size  B) Redemptions  C) Timing: platforms live later than planned  D) Conversion</t>
  </si>
  <si>
    <t xml:space="preserve">Case one: requests implied when a 5 per cent cap delivers sixty per cent, per cent of NAV (two decimals)?</t>
  </si>
  <si>
    <t xml:space="preserve">Case one: if the rush persists, share of her position the client has back after four quarters, per cent (one decimal)?</t>
  </si>
  <si>
    <t xml:space="preserve">Case two: at 1.5 million a year and a 0.75 per cent margin, the month from which revenue covers the channel's cost?</t>
  </si>
  <si>
    <t xml:space="preserve">Case two: the most the channel may cost a year for the payback clock to read five years, millions (two decimals)?</t>
  </si>
  <si>
    <t xml:space="preserve">Case three: the minimum committed volume at which the bespoke class pays for itself, millions (one decimal)?</t>
  </si>
  <si>
    <t xml:space="preserve">Case three: the same minimum volume if the MFN clauses pass the discount on to 400 million, millions (one decimal)?</t>
  </si>
  <si>
    <t xml:space="preserve">Type</t>
  </si>
  <si>
    <t xml:space="preserve">Answer</t>
  </si>
  <si>
    <t xml:space="preserve">Tolerance</t>
  </si>
  <si>
    <t xml:space="preserve">Why</t>
  </si>
  <si>
    <t xml:space="preserve">mcq</t>
  </si>
  <si>
    <t xml:space="preserve">C</t>
  </si>
  <si>
    <t xml:space="preserve">Wealth allocations do not go quiet at the same moment, for the same reason, as the institutional book.</t>
  </si>
  <si>
    <t xml:space="preserve">A</t>
  </si>
  <si>
    <t xml:space="preserve">Everything else, headcount and waiting time included, follows from the answer.</t>
  </si>
  <si>
    <t xml:space="preserve">num</t>
  </si>
  <si>
    <t xml:space="preserve">90 - 31 - 22 - 9 = 28.</t>
  </si>
  <si>
    <t xml:space="preserve">28 / 2 = 14, below the 25 to 40 relationships a senior person can hold: room for depth.</t>
  </si>
  <si>
    <t xml:space="preserve">D</t>
  </si>
  <si>
    <t xml:space="preserve">Clearing gate one earns the right to be ignored.</t>
  </si>
  <si>
    <t xml:space="preserve">B</t>
  </si>
  <si>
    <t xml:space="preserve">Approving a fund that blows up earns a career-defining conversation; one that performs earns quiet credit.</t>
  </si>
  <si>
    <t xml:space="preserve">Return matters as a constraint rather than as the objective function.</t>
  </si>
  <si>
    <t xml:space="preserve">1 - 0.95^4 = 18.5 per cent: "something in the region of twenty percent".</t>
  </si>
  <si>
    <t xml:space="preserve">Subscriptions weaken at exactly the moment redemptions rise.</t>
  </si>
  <si>
    <t xml:space="preserve">Present it that way from the first meeting.</t>
  </si>
  <si>
    <t xml:space="preserve">Performance is evidence; it supports a claim but is not one.</t>
  </si>
  <si>
    <t xml:space="preserve">One sentence, two minutes, ten minutes, forty pages, and the discipline that they are one story.</t>
  </si>
  <si>
    <t xml:space="preserve">175 x 4 = 700; 1,050 at six. The book gives no capacity to set them against: that is the threshold to test.</t>
  </si>
  <si>
    <t xml:space="preserve">9,000 - 1,400 who transacted in alternatives.</t>
  </si>
  <si>
    <t xml:space="preserve">A defect is binary: no allocation is small enough to accept it.</t>
  </si>
  <si>
    <t xml:space="preserve">Even if the answer takes two weeks; say when it will arrive.</t>
  </si>
  <si>
    <t xml:space="preserve">Hedged language in a committee memo is how approvals die quietly.</t>
  </si>
  <si>
    <t xml:space="preserve">Count the questions a newcomer must ask, for three client types.</t>
  </si>
  <si>
    <t xml:space="preserve">Off-statement positions get forgotten and omitted in rebalancing.</t>
  </si>
  <si>
    <t xml:space="preserve">The advisor already charges the client an asset-based fee.</t>
  </si>
  <si>
    <t xml:space="preserve">The third leaves the reported fee intact while compressing the margin.</t>
  </si>
  <si>
    <t xml:space="preserve">Build the curriculum backward from the two hard conversations.</t>
  </si>
  <si>
    <t xml:space="preserve">A meeting that ends without one has, commercially, not happened.</t>
  </si>
  <si>
    <t xml:space="preserve">Liquidity, fees, complexity, "clients don't ask", incumbent manager, valuation, hassle, "everyone redeems".</t>
  </si>
  <si>
    <t xml:space="preserve">Often built outside a live fundraising window, which is when it should be built.</t>
  </si>
  <si>
    <t xml:space="preserve">The fourth is the first client question she cannot answer.</t>
  </si>
  <si>
    <t xml:space="preserve">You own the accuracy of what you put in their hands.</t>
  </si>
  <si>
    <t xml:space="preserve">48.1 per cent in month 29; gross flow is still climbing at month 84.</t>
  </si>
  <si>
    <t xml:space="preserve">10.51 million in month 44, fifteen months after the growth-rate peak.</t>
  </si>
  <si>
    <t xml:space="preserve">13.15 net plus 3.78 of redemptions = 16.93 against 13.70.</t>
  </si>
  <si>
    <t xml:space="preserve">It is zero until the first platform goes live in month 7, then rises every month: 78, not 84.</t>
  </si>
  <si>
    <t xml:space="preserve">682 of 824 million; the other 72 million of the 755 is what is left of the seed.</t>
  </si>
  <si>
    <t xml:space="preserve">10 to 15: a build to finish; below 10: not yet.</t>
  </si>
  <si>
    <t xml:space="preserve">A three-month slip costs 5.5 per cent of flow and 11.6 per cent of assets at month 36.</t>
  </si>
  <si>
    <t xml:space="preserve">5 / 0.60 = 8.33 per cent, 3.8 times what the Appendix F model redeems in that quarter.</t>
  </si>
  <si>
    <t xml:space="preserve">The rolling queue lowers every later fill rate: 60, 42.2, 32.2, 25.7 per cent.</t>
  </si>
  <si>
    <t xml:space="preserve">The channel must hold 200 million; payback comes only in month 71.</t>
  </si>
  <si>
    <t xml:space="preserve">Cumulative revenue at month 60 divided by five years.</t>
  </si>
  <si>
    <t xml:space="preserve">Lifetime cost 392,382 over the value of the net revenue per euro committed.</t>
  </si>
  <si>
    <t xml:space="preserve">The class is cheap; the precedent is not: 1.93 times the promise.</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</si>
</sst>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6</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7</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41.75" hidden="false" customHeight="false" outlineLevel="0" collapsed="false">
      <c r="A2" s="5" t="n">
        <v>1</v>
      </c>
      <c r="B2" s="5" t="s">
        <v>11</v>
      </c>
      <c r="C2" s="6" t="s">
        <v>24</v>
      </c>
      <c r="D2" s="7"/>
      <c r="E2" s="5"/>
      <c r="F2" s="5" t="str">
        <f aca="false">IF(D2="","",IF(UPPER(TRIM(D2))='3. Marking'!D2,"Right","Wrong"))</f>
        <v/>
      </c>
    </row>
    <row r="3" customFormat="false" ht="28.35" hidden="false" customHeight="false" outlineLevel="0" collapsed="false">
      <c r="A3" s="5" t="n">
        <v>2</v>
      </c>
      <c r="B3" s="5" t="s">
        <v>11</v>
      </c>
      <c r="C3" s="6" t="s">
        <v>25</v>
      </c>
      <c r="D3" s="7"/>
      <c r="E3" s="5"/>
      <c r="F3" s="5" t="str">
        <f aca="false">IF(D3="","",IF(UPPER(TRIM(D3))='3. Marking'!D3,"Right","Wrong"))</f>
        <v/>
      </c>
    </row>
    <row r="4" customFormat="false" ht="28.35" hidden="false" customHeight="false" outlineLevel="0" collapsed="false">
      <c r="A4" s="5" t="n">
        <v>3</v>
      </c>
      <c r="B4" s="5" t="s">
        <v>11</v>
      </c>
      <c r="C4" s="6" t="s">
        <v>26</v>
      </c>
      <c r="D4" s="7"/>
      <c r="E4" s="5"/>
      <c r="F4" s="5" t="str">
        <f aca="false">IF(D4="","",IF(ISNUMBER(D4),IF(ABS(D4-'3. Marking'!D4)&lt;='3. Marking'!E4,"Right","Wrong"),"Enter a number"))</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28.35" hidden="false" customHeight="false" outlineLevel="0" collapsed="false">
      <c r="A6" s="5" t="n">
        <v>5</v>
      </c>
      <c r="B6" s="5" t="s">
        <v>11</v>
      </c>
      <c r="C6" s="6" t="s">
        <v>28</v>
      </c>
      <c r="D6" s="7"/>
      <c r="E6" s="5"/>
      <c r="F6" s="5" t="str">
        <f aca="false">IF(D6="","",IF(UPPER(TRIM(D6))='3. Marking'!D6,"Right","Wrong"))</f>
        <v/>
      </c>
    </row>
    <row r="7" customFormat="false" ht="28.35" hidden="false" customHeight="false" outlineLevel="0" collapsed="false">
      <c r="A7" s="5" t="n">
        <v>6</v>
      </c>
      <c r="B7" s="5" t="s">
        <v>11</v>
      </c>
      <c r="C7" s="6" t="s">
        <v>29</v>
      </c>
      <c r="D7" s="7"/>
      <c r="E7" s="5"/>
      <c r="F7" s="5" t="str">
        <f aca="false">IF(D7="","",IF(UPPER(TRIM(D7))='3. Marking'!D7,"Right","Wrong"))</f>
        <v/>
      </c>
    </row>
    <row r="8" customFormat="false" ht="28.35" hidden="false" customHeight="false" outlineLevel="0" collapsed="false">
      <c r="A8" s="5" t="n">
        <v>7</v>
      </c>
      <c r="B8" s="5" t="s">
        <v>11</v>
      </c>
      <c r="C8" s="6" t="s">
        <v>30</v>
      </c>
      <c r="D8" s="7"/>
      <c r="E8" s="5"/>
      <c r="F8" s="5" t="str">
        <f aca="false">IF(D8="","",IF(UPPER(TRIM(D8))='3. Marking'!D8,"Right","Wrong"))</f>
        <v/>
      </c>
    </row>
    <row r="9" customFormat="false" ht="28.35" hidden="false" customHeight="false" outlineLevel="0" collapsed="false">
      <c r="A9" s="5" t="n">
        <v>8</v>
      </c>
      <c r="B9" s="5" t="s">
        <v>12</v>
      </c>
      <c r="C9" s="6" t="s">
        <v>31</v>
      </c>
      <c r="D9" s="7"/>
      <c r="E9" s="5"/>
      <c r="F9" s="5" t="str">
        <f aca="false">IF(D9="","",IF(ISNUMBER(D9),IF(ABS(D9-'3. Marking'!D9)&lt;='3. Marking'!E9,"Right","Wrong"),"Enter a number"))</f>
        <v/>
      </c>
    </row>
    <row r="10" customFormat="false" ht="28.35" hidden="false" customHeight="false" outlineLevel="0" collapsed="false">
      <c r="A10" s="5" t="n">
        <v>9</v>
      </c>
      <c r="B10" s="5" t="s">
        <v>12</v>
      </c>
      <c r="C10" s="6" t="s">
        <v>32</v>
      </c>
      <c r="D10" s="7"/>
      <c r="E10" s="5"/>
      <c r="F10" s="5" t="str">
        <f aca="false">IF(D10="","",IF(UPPER(TRIM(D10))='3. Marking'!D10,"Right","Wrong"))</f>
        <v/>
      </c>
    </row>
    <row r="11" customFormat="false" ht="28.35" hidden="false" customHeight="false" outlineLevel="0" collapsed="false">
      <c r="A11" s="5" t="n">
        <v>10</v>
      </c>
      <c r="B11" s="5" t="s">
        <v>12</v>
      </c>
      <c r="C11" s="6" t="s">
        <v>33</v>
      </c>
      <c r="D11" s="7"/>
      <c r="E11" s="5"/>
      <c r="F11" s="5" t="str">
        <f aca="false">IF(D11="","",IF(UPPER(TRIM(D11))='3. Marking'!D11,"Right","Wrong"))</f>
        <v/>
      </c>
    </row>
    <row r="12" customFormat="false" ht="28.35" hidden="false" customHeight="false" outlineLevel="0" collapsed="false">
      <c r="A12" s="5" t="n">
        <v>11</v>
      </c>
      <c r="B12" s="5" t="s">
        <v>12</v>
      </c>
      <c r="C12" s="6" t="s">
        <v>34</v>
      </c>
      <c r="D12" s="7"/>
      <c r="E12" s="5"/>
      <c r="F12" s="5" t="str">
        <f aca="false">IF(D12="","",IF(UPPER(TRIM(D12))='3. Marking'!D12,"Right","Wrong"))</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28.35" hidden="false" customHeight="false" outlineLevel="0" collapsed="false">
      <c r="A16" s="5" t="n">
        <v>15</v>
      </c>
      <c r="B16" s="5" t="s">
        <v>13</v>
      </c>
      <c r="C16" s="6" t="s">
        <v>38</v>
      </c>
      <c r="D16" s="7"/>
      <c r="E16" s="5"/>
      <c r="F16" s="5" t="str">
        <f aca="false">IF(D16="","",IF(UPPER(TRIM(D16))='3. Marking'!D16,"Right","Wrong"))</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28.35" hidden="false" customHeight="false" outlineLevel="0" collapsed="false">
      <c r="A18" s="5" t="n">
        <v>17</v>
      </c>
      <c r="B18" s="5" t="s">
        <v>13</v>
      </c>
      <c r="C18" s="6" t="s">
        <v>40</v>
      </c>
      <c r="D18" s="7"/>
      <c r="E18" s="5"/>
      <c r="F18" s="5" t="str">
        <f aca="false">IF(D18="","",IF(UPPER(TRIM(D18))='3. Marking'!D18,"Right","Wrong"))</f>
        <v/>
      </c>
    </row>
    <row r="19" customFormat="false" ht="41.75" hidden="false" customHeight="false" outlineLevel="0" collapsed="false">
      <c r="A19" s="5" t="n">
        <v>18</v>
      </c>
      <c r="B19" s="5" t="s">
        <v>13</v>
      </c>
      <c r="C19" s="6" t="s">
        <v>41</v>
      </c>
      <c r="D19" s="7"/>
      <c r="E19" s="5"/>
      <c r="F19" s="5" t="str">
        <f aca="false">IF(D19="","",IF(UPPER(TRIM(D19))='3. Marking'!D19,"Right","Wrong"))</f>
        <v/>
      </c>
    </row>
    <row r="20" customFormat="false" ht="28.35" hidden="false" customHeight="false" outlineLevel="0" collapsed="false">
      <c r="A20" s="5" t="n">
        <v>19</v>
      </c>
      <c r="B20" s="5" t="s">
        <v>13</v>
      </c>
      <c r="C20" s="6" t="s">
        <v>42</v>
      </c>
      <c r="D20" s="7"/>
      <c r="E20" s="5"/>
      <c r="F20" s="5" t="str">
        <f aca="false">IF(D20="","",IF(UPPER(TRIM(D20))='3. Marking'!D20,"Right","Wrong"))</f>
        <v/>
      </c>
    </row>
    <row r="21" customFormat="false" ht="28.35" hidden="false" customHeight="false" outlineLevel="0" collapsed="false">
      <c r="A21" s="5" t="n">
        <v>20</v>
      </c>
      <c r="B21" s="5" t="s">
        <v>13</v>
      </c>
      <c r="C21" s="6" t="s">
        <v>43</v>
      </c>
      <c r="D21" s="7"/>
      <c r="E21" s="5"/>
      <c r="F21" s="5" t="str">
        <f aca="false">IF(D21="","",IF(UPPER(TRIM(D21))='3. Marking'!D21,"Right","Wrong"))</f>
        <v/>
      </c>
    </row>
    <row r="22" customFormat="false" ht="41.75" hidden="false" customHeight="false" outlineLevel="0" collapsed="false">
      <c r="A22" s="5" t="n">
        <v>21</v>
      </c>
      <c r="B22" s="5" t="s">
        <v>13</v>
      </c>
      <c r="C22" s="6" t="s">
        <v>44</v>
      </c>
      <c r="D22" s="7"/>
      <c r="E22" s="5"/>
      <c r="F22" s="5" t="str">
        <f aca="false">IF(D22="","",IF(UPPER(TRIM(D22))='3. Marking'!D22,"Right","Wrong"))</f>
        <v/>
      </c>
    </row>
    <row r="23" customFormat="false" ht="28.35" hidden="false" customHeight="false" outlineLevel="0" collapsed="false">
      <c r="A23" s="5" t="n">
        <v>22</v>
      </c>
      <c r="B23" s="5" t="s">
        <v>14</v>
      </c>
      <c r="C23" s="6" t="s">
        <v>45</v>
      </c>
      <c r="D23" s="7"/>
      <c r="E23" s="5"/>
      <c r="F23" s="5" t="str">
        <f aca="false">IF(D23="","",IF(UPPER(TRIM(D23))='3. Marking'!D23,"Right","Wrong"))</f>
        <v/>
      </c>
    </row>
    <row r="24" customFormat="false" ht="28.35" hidden="false" customHeight="false" outlineLevel="0" collapsed="false">
      <c r="A24" s="5" t="n">
        <v>23</v>
      </c>
      <c r="B24" s="5" t="s">
        <v>14</v>
      </c>
      <c r="C24" s="6" t="s">
        <v>46</v>
      </c>
      <c r="D24" s="7"/>
      <c r="E24" s="5"/>
      <c r="F24" s="5" t="str">
        <f aca="false">IF(D24="","",IF(UPPER(TRIM(D24))='3. Marking'!D24,"Right","Wrong"))</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28.35" hidden="false" customHeight="false" outlineLevel="0" collapsed="false">
      <c r="A26" s="5" t="n">
        <v>25</v>
      </c>
      <c r="B26" s="5" t="s">
        <v>14</v>
      </c>
      <c r="C26" s="6" t="s">
        <v>48</v>
      </c>
      <c r="D26" s="7"/>
      <c r="E26" s="5"/>
      <c r="F26" s="5" t="str">
        <f aca="false">IF(D26="","",IF(UPPER(TRIM(D26))='3. Marking'!D26,"Right","Wrong"))</f>
        <v/>
      </c>
    </row>
    <row r="27" customFormat="false" ht="28.35" hidden="false" customHeight="false" outlineLevel="0" collapsed="false">
      <c r="A27" s="5" t="n">
        <v>26</v>
      </c>
      <c r="B27" s="5" t="s">
        <v>14</v>
      </c>
      <c r="C27" s="6" t="s">
        <v>49</v>
      </c>
      <c r="D27" s="7"/>
      <c r="E27" s="5"/>
      <c r="F27" s="5" t="str">
        <f aca="false">IF(D27="","",IF(UPPER(TRIM(D27))='3. Marking'!D27,"Right","Wrong"))</f>
        <v/>
      </c>
    </row>
    <row r="28" customFormat="false" ht="28.35" hidden="false" customHeight="false" outlineLevel="0" collapsed="false">
      <c r="A28" s="5" t="n">
        <v>27</v>
      </c>
      <c r="B28" s="5" t="s">
        <v>14</v>
      </c>
      <c r="C28" s="6" t="s">
        <v>50</v>
      </c>
      <c r="D28" s="7"/>
      <c r="E28" s="5"/>
      <c r="F28" s="5" t="str">
        <f aca="false">IF(D28="","",IF(UPPER(TRIM(D28))='3. Marking'!D28,"Right","Wrong"))</f>
        <v/>
      </c>
    </row>
    <row r="29" customFormat="false" ht="1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28.3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15</v>
      </c>
      <c r="C35" s="6" t="s">
        <v>57</v>
      </c>
      <c r="D35" s="7"/>
      <c r="E35" s="5"/>
      <c r="F35" s="5" t="str">
        <f aca="false">IF(D35="","",IF(UPPER(TRIM(D35))='3. Marking'!D35,"Right","Wrong"))</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28.3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28.3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28.3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s">
        <v>69</v>
      </c>
      <c r="F2" s="8" t="s">
        <v>70</v>
      </c>
    </row>
    <row r="3" customFormat="false" ht="15" hidden="false" customHeight="false" outlineLevel="0" collapsed="false">
      <c r="A3" s="0" t="n">
        <v>2</v>
      </c>
      <c r="B3" s="0" t="s">
        <v>11</v>
      </c>
      <c r="C3" s="0" t="s">
        <v>68</v>
      </c>
      <c r="D3" s="0" t="s">
        <v>71</v>
      </c>
      <c r="F3" s="8" t="s">
        <v>72</v>
      </c>
    </row>
    <row r="4" customFormat="false" ht="15" hidden="false" customHeight="false" outlineLevel="0" collapsed="false">
      <c r="A4" s="0" t="n">
        <v>3</v>
      </c>
      <c r="B4" s="0" t="s">
        <v>11</v>
      </c>
      <c r="C4" s="0" t="s">
        <v>73</v>
      </c>
      <c r="D4" s="0" t="n">
        <v>28</v>
      </c>
      <c r="E4" s="0" t="n">
        <v>0</v>
      </c>
      <c r="F4" s="8" t="s">
        <v>74</v>
      </c>
    </row>
    <row r="5" customFormat="false" ht="15" hidden="false" customHeight="false" outlineLevel="0" collapsed="false">
      <c r="A5" s="0" t="n">
        <v>4</v>
      </c>
      <c r="B5" s="0" t="s">
        <v>11</v>
      </c>
      <c r="C5" s="0" t="s">
        <v>73</v>
      </c>
      <c r="D5" s="0" t="n">
        <v>14</v>
      </c>
      <c r="E5" s="0" t="n">
        <v>0</v>
      </c>
      <c r="F5" s="8" t="s">
        <v>75</v>
      </c>
    </row>
    <row r="6" customFormat="false" ht="15" hidden="false" customHeight="false" outlineLevel="0" collapsed="false">
      <c r="A6" s="0" t="n">
        <v>5</v>
      </c>
      <c r="B6" s="0" t="s">
        <v>11</v>
      </c>
      <c r="C6" s="0" t="s">
        <v>68</v>
      </c>
      <c r="D6" s="0" t="s">
        <v>76</v>
      </c>
      <c r="F6" s="8" t="s">
        <v>77</v>
      </c>
    </row>
    <row r="7" customFormat="false" ht="15" hidden="false" customHeight="false" outlineLevel="0" collapsed="false">
      <c r="A7" s="0" t="n">
        <v>6</v>
      </c>
      <c r="B7" s="0" t="s">
        <v>11</v>
      </c>
      <c r="C7" s="0" t="s">
        <v>68</v>
      </c>
      <c r="D7" s="0" t="s">
        <v>78</v>
      </c>
      <c r="F7" s="8" t="s">
        <v>79</v>
      </c>
    </row>
    <row r="8" customFormat="false" ht="15" hidden="false" customHeight="false" outlineLevel="0" collapsed="false">
      <c r="A8" s="0" t="n">
        <v>7</v>
      </c>
      <c r="B8" s="0" t="s">
        <v>11</v>
      </c>
      <c r="C8" s="0" t="s">
        <v>68</v>
      </c>
      <c r="D8" s="0" t="s">
        <v>76</v>
      </c>
      <c r="F8" s="8" t="s">
        <v>80</v>
      </c>
    </row>
    <row r="9" customFormat="false" ht="15" hidden="false" customHeight="false" outlineLevel="0" collapsed="false">
      <c r="A9" s="0" t="n">
        <v>8</v>
      </c>
      <c r="B9" s="0" t="s">
        <v>12</v>
      </c>
      <c r="C9" s="0" t="s">
        <v>73</v>
      </c>
      <c r="D9" s="0" t="n">
        <v>18.5</v>
      </c>
      <c r="E9" s="0" t="n">
        <v>0.05</v>
      </c>
      <c r="F9" s="8" t="s">
        <v>81</v>
      </c>
    </row>
    <row r="10" customFormat="false" ht="15" hidden="false" customHeight="false" outlineLevel="0" collapsed="false">
      <c r="A10" s="0" t="n">
        <v>9</v>
      </c>
      <c r="B10" s="0" t="s">
        <v>12</v>
      </c>
      <c r="C10" s="0" t="s">
        <v>68</v>
      </c>
      <c r="D10" s="0" t="s">
        <v>76</v>
      </c>
      <c r="F10" s="8" t="s">
        <v>82</v>
      </c>
    </row>
    <row r="11" customFormat="false" ht="15" hidden="false" customHeight="false" outlineLevel="0" collapsed="false">
      <c r="A11" s="0" t="n">
        <v>10</v>
      </c>
      <c r="B11" s="0" t="s">
        <v>12</v>
      </c>
      <c r="C11" s="0" t="s">
        <v>68</v>
      </c>
      <c r="D11" s="0" t="s">
        <v>71</v>
      </c>
      <c r="F11" s="8" t="s">
        <v>83</v>
      </c>
    </row>
    <row r="12" customFormat="false" ht="15" hidden="false" customHeight="false" outlineLevel="0" collapsed="false">
      <c r="A12" s="0" t="n">
        <v>11</v>
      </c>
      <c r="B12" s="0" t="s">
        <v>12</v>
      </c>
      <c r="C12" s="0" t="s">
        <v>68</v>
      </c>
      <c r="D12" s="0" t="s">
        <v>69</v>
      </c>
      <c r="F12" s="8" t="s">
        <v>84</v>
      </c>
    </row>
    <row r="13" customFormat="false" ht="15" hidden="false" customHeight="false" outlineLevel="0" collapsed="false">
      <c r="A13" s="0" t="n">
        <v>12</v>
      </c>
      <c r="B13" s="0" t="s">
        <v>12</v>
      </c>
      <c r="C13" s="0" t="s">
        <v>73</v>
      </c>
      <c r="D13" s="0" t="n">
        <v>5</v>
      </c>
      <c r="E13" s="0" t="n">
        <v>0</v>
      </c>
      <c r="F13" s="8" t="s">
        <v>85</v>
      </c>
    </row>
    <row r="14" customFormat="false" ht="15" hidden="false" customHeight="false" outlineLevel="0" collapsed="false">
      <c r="A14" s="0" t="n">
        <v>13</v>
      </c>
      <c r="B14" s="0" t="s">
        <v>12</v>
      </c>
      <c r="C14" s="0" t="s">
        <v>73</v>
      </c>
      <c r="D14" s="0" t="n">
        <v>700</v>
      </c>
      <c r="E14" s="0" t="n">
        <v>0</v>
      </c>
      <c r="F14" s="8" t="s">
        <v>86</v>
      </c>
    </row>
    <row r="15" customFormat="false" ht="15" hidden="false" customHeight="false" outlineLevel="0" collapsed="false">
      <c r="A15" s="0" t="n">
        <v>14</v>
      </c>
      <c r="B15" s="0" t="s">
        <v>12</v>
      </c>
      <c r="C15" s="0" t="s">
        <v>73</v>
      </c>
      <c r="D15" s="0" t="n">
        <v>7600</v>
      </c>
      <c r="E15" s="0" t="n">
        <v>0</v>
      </c>
      <c r="F15" s="8" t="s">
        <v>87</v>
      </c>
    </row>
    <row r="16" customFormat="false" ht="15" hidden="false" customHeight="false" outlineLevel="0" collapsed="false">
      <c r="A16" s="0" t="n">
        <v>15</v>
      </c>
      <c r="B16" s="0" t="s">
        <v>13</v>
      </c>
      <c r="C16" s="0" t="s">
        <v>68</v>
      </c>
      <c r="D16" s="0" t="s">
        <v>78</v>
      </c>
      <c r="F16" s="8" t="s">
        <v>88</v>
      </c>
    </row>
    <row r="17" customFormat="false" ht="15" hidden="false" customHeight="false" outlineLevel="0" collapsed="false">
      <c r="A17" s="0" t="n">
        <v>16</v>
      </c>
      <c r="B17" s="0" t="s">
        <v>13</v>
      </c>
      <c r="C17" s="0" t="s">
        <v>73</v>
      </c>
      <c r="D17" s="0" t="n">
        <v>24</v>
      </c>
      <c r="E17" s="0" t="n">
        <v>0</v>
      </c>
      <c r="F17" s="8" t="s">
        <v>89</v>
      </c>
    </row>
    <row r="18" customFormat="false" ht="15" hidden="false" customHeight="false" outlineLevel="0" collapsed="false">
      <c r="A18" s="0" t="n">
        <v>17</v>
      </c>
      <c r="B18" s="0" t="s">
        <v>13</v>
      </c>
      <c r="C18" s="0" t="s">
        <v>68</v>
      </c>
      <c r="D18" s="0" t="s">
        <v>71</v>
      </c>
      <c r="F18" s="8" t="s">
        <v>90</v>
      </c>
    </row>
    <row r="19" customFormat="false" ht="15" hidden="false" customHeight="false" outlineLevel="0" collapsed="false">
      <c r="A19" s="0" t="n">
        <v>18</v>
      </c>
      <c r="B19" s="0" t="s">
        <v>13</v>
      </c>
      <c r="C19" s="0" t="s">
        <v>68</v>
      </c>
      <c r="D19" s="0" t="s">
        <v>69</v>
      </c>
      <c r="F19" s="8" t="s">
        <v>91</v>
      </c>
    </row>
    <row r="20" customFormat="false" ht="15" hidden="false" customHeight="false" outlineLevel="0" collapsed="false">
      <c r="A20" s="0" t="n">
        <v>19</v>
      </c>
      <c r="B20" s="0" t="s">
        <v>13</v>
      </c>
      <c r="C20" s="0" t="s">
        <v>68</v>
      </c>
      <c r="D20" s="0" t="s">
        <v>76</v>
      </c>
      <c r="F20" s="8" t="s">
        <v>92</v>
      </c>
    </row>
    <row r="21" customFormat="false" ht="15" hidden="false" customHeight="false" outlineLevel="0" collapsed="false">
      <c r="A21" s="0" t="n">
        <v>20</v>
      </c>
      <c r="B21" s="0" t="s">
        <v>13</v>
      </c>
      <c r="C21" s="0" t="s">
        <v>68</v>
      </c>
      <c r="D21" s="0" t="s">
        <v>78</v>
      </c>
      <c r="F21" s="8" t="s">
        <v>93</v>
      </c>
    </row>
    <row r="22" customFormat="false" ht="15" hidden="false" customHeight="false" outlineLevel="0" collapsed="false">
      <c r="A22" s="0" t="n">
        <v>21</v>
      </c>
      <c r="B22" s="0" t="s">
        <v>13</v>
      </c>
      <c r="C22" s="0" t="s">
        <v>68</v>
      </c>
      <c r="D22" s="0" t="s">
        <v>78</v>
      </c>
      <c r="F22" s="8" t="s">
        <v>94</v>
      </c>
    </row>
    <row r="23" customFormat="false" ht="15" hidden="false" customHeight="false" outlineLevel="0" collapsed="false">
      <c r="A23" s="0" t="n">
        <v>22</v>
      </c>
      <c r="B23" s="0" t="s">
        <v>14</v>
      </c>
      <c r="C23" s="0" t="s">
        <v>68</v>
      </c>
      <c r="D23" s="0" t="s">
        <v>69</v>
      </c>
      <c r="F23" s="8" t="s">
        <v>95</v>
      </c>
    </row>
    <row r="24" customFormat="false" ht="15" hidden="false" customHeight="false" outlineLevel="0" collapsed="false">
      <c r="A24" s="0" t="n">
        <v>23</v>
      </c>
      <c r="B24" s="0" t="s">
        <v>14</v>
      </c>
      <c r="C24" s="0" t="s">
        <v>68</v>
      </c>
      <c r="D24" s="0" t="s">
        <v>76</v>
      </c>
      <c r="F24" s="8" t="s">
        <v>96</v>
      </c>
    </row>
    <row r="25" customFormat="false" ht="15" hidden="false" customHeight="false" outlineLevel="0" collapsed="false">
      <c r="A25" s="0" t="n">
        <v>24</v>
      </c>
      <c r="B25" s="0" t="s">
        <v>14</v>
      </c>
      <c r="C25" s="0" t="s">
        <v>73</v>
      </c>
      <c r="D25" s="0" t="n">
        <v>8</v>
      </c>
      <c r="E25" s="0" t="n">
        <v>0</v>
      </c>
      <c r="F25" s="8" t="s">
        <v>97</v>
      </c>
    </row>
    <row r="26" customFormat="false" ht="15" hidden="false" customHeight="false" outlineLevel="0" collapsed="false">
      <c r="A26" s="0" t="n">
        <v>25</v>
      </c>
      <c r="B26" s="0" t="s">
        <v>14</v>
      </c>
      <c r="C26" s="0" t="s">
        <v>68</v>
      </c>
      <c r="D26" s="0" t="s">
        <v>78</v>
      </c>
      <c r="F26" s="8" t="s">
        <v>98</v>
      </c>
    </row>
    <row r="27" customFormat="false" ht="15" hidden="false" customHeight="false" outlineLevel="0" collapsed="false">
      <c r="A27" s="0" t="n">
        <v>26</v>
      </c>
      <c r="B27" s="0" t="s">
        <v>14</v>
      </c>
      <c r="C27" s="0" t="s">
        <v>68</v>
      </c>
      <c r="D27" s="0" t="s">
        <v>71</v>
      </c>
      <c r="F27" s="8" t="s">
        <v>99</v>
      </c>
    </row>
    <row r="28" customFormat="false" ht="15" hidden="false" customHeight="false" outlineLevel="0" collapsed="false">
      <c r="A28" s="0" t="n">
        <v>27</v>
      </c>
      <c r="B28" s="0" t="s">
        <v>14</v>
      </c>
      <c r="C28" s="0" t="s">
        <v>68</v>
      </c>
      <c r="D28" s="0" t="s">
        <v>71</v>
      </c>
      <c r="F28" s="8" t="s">
        <v>100</v>
      </c>
    </row>
    <row r="29" customFormat="false" ht="15" hidden="false" customHeight="false" outlineLevel="0" collapsed="false">
      <c r="A29" s="0" t="n">
        <v>28</v>
      </c>
      <c r="B29" s="0" t="s">
        <v>15</v>
      </c>
      <c r="C29" s="0" t="s">
        <v>73</v>
      </c>
      <c r="D29" s="0" t="n">
        <v>29</v>
      </c>
      <c r="E29" s="0" t="n">
        <v>0</v>
      </c>
      <c r="F29" s="8" t="s">
        <v>101</v>
      </c>
    </row>
    <row r="30" customFormat="false" ht="15" hidden="false" customHeight="false" outlineLevel="0" collapsed="false">
      <c r="A30" s="0" t="n">
        <v>29</v>
      </c>
      <c r="B30" s="0" t="s">
        <v>15</v>
      </c>
      <c r="C30" s="0" t="s">
        <v>73</v>
      </c>
      <c r="D30" s="0" t="n">
        <v>44</v>
      </c>
      <c r="E30" s="0" t="n">
        <v>0</v>
      </c>
      <c r="F30" s="8" t="s">
        <v>102</v>
      </c>
    </row>
    <row r="31" customFormat="false" ht="15" hidden="false" customHeight="false" outlineLevel="0" collapsed="false">
      <c r="A31" s="0" t="n">
        <v>30</v>
      </c>
      <c r="B31" s="0" t="s">
        <v>15</v>
      </c>
      <c r="C31" s="0" t="s">
        <v>73</v>
      </c>
      <c r="D31" s="0" t="n">
        <v>24</v>
      </c>
      <c r="E31" s="0" t="n">
        <v>0.5</v>
      </c>
      <c r="F31" s="8" t="s">
        <v>103</v>
      </c>
    </row>
    <row r="32" customFormat="false" ht="15" hidden="false" customHeight="false" outlineLevel="0" collapsed="false">
      <c r="A32" s="0" t="n">
        <v>31</v>
      </c>
      <c r="B32" s="0" t="s">
        <v>15</v>
      </c>
      <c r="C32" s="0" t="s">
        <v>73</v>
      </c>
      <c r="D32" s="0" t="n">
        <v>78</v>
      </c>
      <c r="E32" s="0" t="n">
        <v>0</v>
      </c>
      <c r="F32" s="8" t="s">
        <v>104</v>
      </c>
    </row>
    <row r="33" customFormat="false" ht="15" hidden="false" customHeight="false" outlineLevel="0" collapsed="false">
      <c r="A33" s="0" t="n">
        <v>32</v>
      </c>
      <c r="B33" s="0" t="s">
        <v>15</v>
      </c>
      <c r="C33" s="0" t="s">
        <v>73</v>
      </c>
      <c r="D33" s="0" t="n">
        <v>82.9</v>
      </c>
      <c r="E33" s="0" t="n">
        <v>0.05</v>
      </c>
      <c r="F33" s="8" t="s">
        <v>105</v>
      </c>
    </row>
    <row r="34" customFormat="false" ht="15" hidden="false" customHeight="false" outlineLevel="0" collapsed="false">
      <c r="A34" s="0" t="n">
        <v>33</v>
      </c>
      <c r="B34" s="0" t="s">
        <v>15</v>
      </c>
      <c r="C34" s="0" t="s">
        <v>73</v>
      </c>
      <c r="D34" s="0" t="n">
        <v>16</v>
      </c>
      <c r="E34" s="0" t="n">
        <v>0</v>
      </c>
      <c r="F34" s="8" t="s">
        <v>106</v>
      </c>
    </row>
    <row r="35" customFormat="false" ht="15" hidden="false" customHeight="false" outlineLevel="0" collapsed="false">
      <c r="A35" s="0" t="n">
        <v>34</v>
      </c>
      <c r="B35" s="0" t="s">
        <v>15</v>
      </c>
      <c r="C35" s="0" t="s">
        <v>68</v>
      </c>
      <c r="D35" s="0" t="s">
        <v>69</v>
      </c>
      <c r="F35" s="8" t="s">
        <v>107</v>
      </c>
    </row>
    <row r="36" customFormat="false" ht="15" hidden="false" customHeight="false" outlineLevel="0" collapsed="false">
      <c r="A36" s="0" t="n">
        <v>35</v>
      </c>
      <c r="B36" s="0" t="s">
        <v>16</v>
      </c>
      <c r="C36" s="0" t="s">
        <v>73</v>
      </c>
      <c r="D36" s="0" t="n">
        <v>8.33</v>
      </c>
      <c r="E36" s="0" t="n">
        <v>0.005</v>
      </c>
      <c r="F36" s="8" t="s">
        <v>108</v>
      </c>
    </row>
    <row r="37" customFormat="false" ht="15" hidden="false" customHeight="false" outlineLevel="0" collapsed="false">
      <c r="A37" s="0" t="n">
        <v>36</v>
      </c>
      <c r="B37" s="0" t="s">
        <v>16</v>
      </c>
      <c r="C37" s="0" t="s">
        <v>73</v>
      </c>
      <c r="D37" s="0" t="n">
        <v>88.4</v>
      </c>
      <c r="E37" s="0" t="n">
        <v>0.05</v>
      </c>
      <c r="F37" s="8" t="s">
        <v>109</v>
      </c>
    </row>
    <row r="38" customFormat="false" ht="15" hidden="false" customHeight="false" outlineLevel="0" collapsed="false">
      <c r="A38" s="0" t="n">
        <v>37</v>
      </c>
      <c r="B38" s="0" t="s">
        <v>16</v>
      </c>
      <c r="C38" s="0" t="s">
        <v>73</v>
      </c>
      <c r="D38" s="0" t="n">
        <v>40</v>
      </c>
      <c r="E38" s="0" t="n">
        <v>0</v>
      </c>
      <c r="F38" s="8" t="s">
        <v>110</v>
      </c>
    </row>
    <row r="39" customFormat="false" ht="15" hidden="false" customHeight="false" outlineLevel="0" collapsed="false">
      <c r="A39" s="0" t="n">
        <v>38</v>
      </c>
      <c r="B39" s="0" t="s">
        <v>16</v>
      </c>
      <c r="C39" s="0" t="s">
        <v>73</v>
      </c>
      <c r="D39" s="0" t="n">
        <v>1.09</v>
      </c>
      <c r="E39" s="0" t="n">
        <v>0.005</v>
      </c>
      <c r="F39" s="8" t="s">
        <v>111</v>
      </c>
    </row>
    <row r="40" customFormat="false" ht="15" hidden="false" customHeight="false" outlineLevel="0" collapsed="false">
      <c r="A40" s="0" t="n">
        <v>39</v>
      </c>
      <c r="B40" s="0" t="s">
        <v>16</v>
      </c>
      <c r="C40" s="0" t="s">
        <v>73</v>
      </c>
      <c r="D40" s="0" t="n">
        <v>16.6</v>
      </c>
      <c r="E40" s="0" t="n">
        <v>0.05</v>
      </c>
      <c r="F40" s="8" t="s">
        <v>112</v>
      </c>
    </row>
    <row r="41" customFormat="false" ht="15" hidden="false" customHeight="false" outlineLevel="0" collapsed="false">
      <c r="A41" s="0" t="n">
        <v>40</v>
      </c>
      <c r="B41" s="0" t="s">
        <v>16</v>
      </c>
      <c r="C41" s="0" t="s">
        <v>73</v>
      </c>
      <c r="D41" s="0" t="n">
        <v>192.6</v>
      </c>
      <c r="E41" s="0" t="n">
        <v>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2026-09-24T00:47:19Z</dcterms:created>
  <dc:creator>openpyxl</dc:creator>
  <dc:description/>
  <dc:language>en-US</dc:language>
  <cp:lastModifiedBy/>
  <dcterms:modified xsi:type="dcterms:W3CDTF">2026-09-24T00:47:19Z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